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p05253\Desktop\Projects\Shoshone Village\Oquirrh Point\PID\From DADavidson\"/>
    </mc:Choice>
  </mc:AlternateContent>
  <xr:revisionPtr revIDLastSave="0" documentId="13_ncr:1_{565835BC-79D5-488B-A571-EAEC06C33D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st Estimat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C19" i="2"/>
  <c r="C46" i="2"/>
  <c r="C41" i="2"/>
  <c r="C48" i="2" l="1"/>
</calcChain>
</file>

<file path=xl/sharedStrings.xml><?xml version="1.0" encoding="utf-8"?>
<sst xmlns="http://schemas.openxmlformats.org/spreadsheetml/2006/main" count="39" uniqueCount="33">
  <si>
    <t>Offsite Infrastructure &amp; Public Amenities</t>
  </si>
  <si>
    <t>33rd Parkway (60' of Roadway East &amp; West)</t>
  </si>
  <si>
    <t>33rd Parkway / Highway 36 Intersection</t>
  </si>
  <si>
    <t>Offsite Storm Drain to Project</t>
  </si>
  <si>
    <t>Stansbury Park Improvement District</t>
  </si>
  <si>
    <t>Design/Engineering/Entitlements</t>
  </si>
  <si>
    <t>Subtotal</t>
  </si>
  <si>
    <t>Single Family Residential</t>
  </si>
  <si>
    <t>Cottages</t>
  </si>
  <si>
    <t>Townhomes</t>
  </si>
  <si>
    <t>Commercial</t>
  </si>
  <si>
    <t>Contingency</t>
  </si>
  <si>
    <t>Performance Bonds</t>
  </si>
  <si>
    <t>Total</t>
  </si>
  <si>
    <t>Potential Future Annexation Area Infrastructure</t>
  </si>
  <si>
    <t>Offsite Sewer Improvements</t>
  </si>
  <si>
    <t>Offsite Water Improvements</t>
  </si>
  <si>
    <t>Water Tank (2,000,000 Gallons)</t>
  </si>
  <si>
    <t>Offsite Water Line (Water Tank to Project)</t>
  </si>
  <si>
    <t>20-Acre Park</t>
  </si>
  <si>
    <t>Trails/Walkway/Promenade</t>
  </si>
  <si>
    <t>Phase 1</t>
  </si>
  <si>
    <t>Initiation Projects</t>
  </si>
  <si>
    <t>Primary Roads</t>
  </si>
  <si>
    <t>Secondary Roads</t>
  </si>
  <si>
    <t>Dominion Energy</t>
  </si>
  <si>
    <t>Cable/Internet</t>
  </si>
  <si>
    <t>Phase 2-3</t>
  </si>
  <si>
    <t>Subdivision Infrastructure</t>
  </si>
  <si>
    <t>Private Infrastructure</t>
  </si>
  <si>
    <t>Residential Infrastructure</t>
  </si>
  <si>
    <t>Oquirrh Point Planned Community Cost Estimates</t>
  </si>
  <si>
    <t>Rocky Mountain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</si>
</sst>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left" indent="3"/>
    </xf>
    <xf numFmtId="164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left" indent="1"/>
    </xf>
    <xf numFmtId="164" fontId="0" fillId="0" borderId="7" xfId="0" applyNumberFormat="1" applyBorder="1"/>
    <xf numFmtId="0" fontId="2" fillId="0" borderId="1" xfId="0" applyFont="1" applyBorder="1" applyAlignment="1">
      <alignment horizontal="left" indent="3"/>
    </xf>
    <xf numFmtId="164" fontId="0" fillId="0" borderId="8" xfId="0" applyNumberFormat="1" applyBorder="1"/>
    <xf numFmtId="0" fontId="1" fillId="0" borderId="9" xfId="0" applyFont="1" applyBorder="1" applyAlignment="1">
      <alignment horizontal="left" indent="1"/>
    </xf>
    <xf numFmtId="164" fontId="1" fillId="0" borderId="10" xfId="0" applyNumberFormat="1" applyFont="1" applyBorder="1"/>
    <xf numFmtId="0" fontId="1" fillId="0" borderId="5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A8CC8-906F-42E8-936F-88AB9A97549F}">
  <dimension ref="B1:D48"/>
  <sheetViews>
    <sheetView showGridLines="0" tabSelected="1" topLeftCell="A27" workbookViewId="0">
      <selection activeCell="G37" sqref="G37"/>
    </sheetView>
  </sheetViews>
  <sheetFormatPr defaultRowHeight="14.5" x14ac:dyDescent="0.35"/>
  <cols>
    <col min="2" max="2" width="46.453125" bestFit="1" customWidth="1"/>
    <col min="3" max="3" width="17.7265625" customWidth="1"/>
    <col min="4" max="4" width="11.1796875" bestFit="1" customWidth="1"/>
  </cols>
  <sheetData>
    <row r="1" spans="2:3" ht="15" thickBot="1" x14ac:dyDescent="0.4"/>
    <row r="2" spans="2:3" ht="27" customHeight="1" x14ac:dyDescent="0.35">
      <c r="B2" s="14" t="s">
        <v>31</v>
      </c>
      <c r="C2" s="15"/>
    </row>
    <row r="3" spans="2:3" x14ac:dyDescent="0.35">
      <c r="B3" s="12" t="s">
        <v>0</v>
      </c>
      <c r="C3" s="13"/>
    </row>
    <row r="4" spans="2:3" x14ac:dyDescent="0.35">
      <c r="B4" s="6" t="s">
        <v>22</v>
      </c>
      <c r="C4" s="16"/>
    </row>
    <row r="5" spans="2:3" x14ac:dyDescent="0.35">
      <c r="B5" s="2" t="s">
        <v>4</v>
      </c>
      <c r="C5" s="3">
        <v>3800000</v>
      </c>
    </row>
    <row r="6" spans="2:3" x14ac:dyDescent="0.35">
      <c r="B6" s="2" t="s">
        <v>15</v>
      </c>
      <c r="C6" s="3">
        <v>3500000</v>
      </c>
    </row>
    <row r="7" spans="2:3" x14ac:dyDescent="0.35">
      <c r="B7" s="2" t="s">
        <v>16</v>
      </c>
      <c r="C7" s="3">
        <v>3250000</v>
      </c>
    </row>
    <row r="8" spans="2:3" x14ac:dyDescent="0.35">
      <c r="B8" s="6" t="s">
        <v>21</v>
      </c>
      <c r="C8" s="3"/>
    </row>
    <row r="9" spans="2:3" x14ac:dyDescent="0.35">
      <c r="B9" s="2" t="s">
        <v>17</v>
      </c>
      <c r="C9" s="3">
        <v>5000000</v>
      </c>
    </row>
    <row r="10" spans="2:3" x14ac:dyDescent="0.35">
      <c r="B10" s="2" t="s">
        <v>18</v>
      </c>
      <c r="C10" s="3">
        <v>2300000</v>
      </c>
    </row>
    <row r="11" spans="2:3" x14ac:dyDescent="0.35">
      <c r="B11" s="2" t="s">
        <v>5</v>
      </c>
      <c r="C11" s="3">
        <v>2000000</v>
      </c>
    </row>
    <row r="12" spans="2:3" x14ac:dyDescent="0.35">
      <c r="B12" s="2" t="s">
        <v>3</v>
      </c>
      <c r="C12" s="3">
        <v>1750000</v>
      </c>
    </row>
    <row r="13" spans="2:3" x14ac:dyDescent="0.35">
      <c r="B13" s="2" t="s">
        <v>2</v>
      </c>
      <c r="C13" s="3">
        <v>1000000</v>
      </c>
    </row>
    <row r="14" spans="2:3" x14ac:dyDescent="0.35">
      <c r="B14" s="6" t="s">
        <v>27</v>
      </c>
      <c r="C14" s="3"/>
    </row>
    <row r="15" spans="2:3" x14ac:dyDescent="0.35">
      <c r="B15" s="2" t="s">
        <v>1</v>
      </c>
      <c r="C15" s="3">
        <v>3200000</v>
      </c>
    </row>
    <row r="16" spans="2:3" x14ac:dyDescent="0.35">
      <c r="B16" s="2" t="s">
        <v>19</v>
      </c>
      <c r="C16" s="3">
        <v>6000000</v>
      </c>
    </row>
    <row r="17" spans="2:4" x14ac:dyDescent="0.35">
      <c r="B17" s="2" t="s">
        <v>20</v>
      </c>
      <c r="C17" s="7">
        <v>2500000</v>
      </c>
    </row>
    <row r="18" spans="2:4" ht="7.5" customHeight="1" x14ac:dyDescent="0.35">
      <c r="B18" s="4"/>
      <c r="C18" s="5"/>
    </row>
    <row r="19" spans="2:4" x14ac:dyDescent="0.35">
      <c r="B19" s="8" t="s">
        <v>6</v>
      </c>
      <c r="C19" s="3">
        <f>SUM(C5:C18)</f>
        <v>34300000</v>
      </c>
      <c r="D19" s="1"/>
    </row>
    <row r="20" spans="2:4" ht="7.5" customHeight="1" x14ac:dyDescent="0.35">
      <c r="B20" s="4"/>
      <c r="C20" s="5"/>
    </row>
    <row r="21" spans="2:4" x14ac:dyDescent="0.35">
      <c r="B21" s="12" t="s">
        <v>28</v>
      </c>
      <c r="C21" s="13"/>
    </row>
    <row r="22" spans="2:4" x14ac:dyDescent="0.35">
      <c r="B22" s="6" t="s">
        <v>29</v>
      </c>
      <c r="C22" s="16"/>
    </row>
    <row r="23" spans="2:4" x14ac:dyDescent="0.35">
      <c r="B23" s="2" t="s">
        <v>32</v>
      </c>
      <c r="C23" s="3">
        <v>2900000</v>
      </c>
    </row>
    <row r="24" spans="2:4" x14ac:dyDescent="0.35">
      <c r="B24" s="2" t="s">
        <v>25</v>
      </c>
      <c r="C24" s="3">
        <v>2600000</v>
      </c>
    </row>
    <row r="25" spans="2:4" x14ac:dyDescent="0.35">
      <c r="B25" s="2" t="s">
        <v>26</v>
      </c>
      <c r="C25" s="3">
        <v>1500000</v>
      </c>
    </row>
    <row r="26" spans="2:4" x14ac:dyDescent="0.35">
      <c r="B26" s="6" t="s">
        <v>30</v>
      </c>
      <c r="C26" s="16"/>
    </row>
    <row r="27" spans="2:4" x14ac:dyDescent="0.35">
      <c r="B27" s="2" t="s">
        <v>8</v>
      </c>
      <c r="C27" s="3">
        <v>18000000</v>
      </c>
    </row>
    <row r="28" spans="2:4" x14ac:dyDescent="0.35">
      <c r="B28" s="2" t="s">
        <v>10</v>
      </c>
      <c r="C28" s="3">
        <v>20000000</v>
      </c>
    </row>
    <row r="29" spans="2:4" x14ac:dyDescent="0.35">
      <c r="B29" s="2" t="s">
        <v>9</v>
      </c>
      <c r="C29" s="3">
        <v>15000000</v>
      </c>
    </row>
    <row r="30" spans="2:4" x14ac:dyDescent="0.35">
      <c r="B30" s="2" t="s">
        <v>7</v>
      </c>
      <c r="C30" s="3">
        <v>11000000</v>
      </c>
    </row>
    <row r="31" spans="2:4" x14ac:dyDescent="0.35">
      <c r="B31" s="2" t="s">
        <v>23</v>
      </c>
      <c r="C31" s="3">
        <v>6200000</v>
      </c>
    </row>
    <row r="32" spans="2:4" x14ac:dyDescent="0.35">
      <c r="B32" s="2" t="s">
        <v>24</v>
      </c>
      <c r="C32" s="7">
        <v>1500000</v>
      </c>
    </row>
    <row r="33" spans="2:3" ht="7.5" customHeight="1" x14ac:dyDescent="0.35">
      <c r="B33" s="4"/>
      <c r="C33" s="5"/>
    </row>
    <row r="34" spans="2:3" x14ac:dyDescent="0.35">
      <c r="B34" s="8" t="s">
        <v>6</v>
      </c>
      <c r="C34" s="3">
        <f>SUM(C23:C33)</f>
        <v>78700000</v>
      </c>
    </row>
    <row r="35" spans="2:3" ht="7.5" customHeight="1" x14ac:dyDescent="0.35">
      <c r="B35" s="4"/>
      <c r="C35" s="5"/>
    </row>
    <row r="36" spans="2:3" x14ac:dyDescent="0.35">
      <c r="B36" s="12" t="s">
        <v>14</v>
      </c>
      <c r="C36" s="13"/>
    </row>
    <row r="37" spans="2:3" x14ac:dyDescent="0.35">
      <c r="B37" s="2" t="s">
        <v>7</v>
      </c>
      <c r="C37" s="3">
        <v>20000000</v>
      </c>
    </row>
    <row r="38" spans="2:3" x14ac:dyDescent="0.35">
      <c r="B38" s="2" t="s">
        <v>10</v>
      </c>
      <c r="C38" s="3">
        <v>10000000</v>
      </c>
    </row>
    <row r="39" spans="2:3" x14ac:dyDescent="0.35">
      <c r="B39" s="2" t="s">
        <v>4</v>
      </c>
      <c r="C39" s="7">
        <v>1200000</v>
      </c>
    </row>
    <row r="40" spans="2:3" ht="7.5" customHeight="1" x14ac:dyDescent="0.35">
      <c r="B40" s="4"/>
      <c r="C40" s="5"/>
    </row>
    <row r="41" spans="2:3" x14ac:dyDescent="0.35">
      <c r="B41" s="8" t="s">
        <v>6</v>
      </c>
      <c r="C41" s="3">
        <f>SUM(C37:C40)</f>
        <v>31200000</v>
      </c>
    </row>
    <row r="42" spans="2:3" ht="7.5" customHeight="1" x14ac:dyDescent="0.35">
      <c r="B42" s="4"/>
      <c r="C42" s="5"/>
    </row>
    <row r="43" spans="2:3" x14ac:dyDescent="0.35">
      <c r="B43" s="6" t="s">
        <v>11</v>
      </c>
      <c r="C43" s="3">
        <v>10000000</v>
      </c>
    </row>
    <row r="44" spans="2:3" x14ac:dyDescent="0.35">
      <c r="B44" s="6" t="s">
        <v>12</v>
      </c>
      <c r="C44" s="7">
        <v>2500000</v>
      </c>
    </row>
    <row r="45" spans="2:3" ht="7.5" customHeight="1" x14ac:dyDescent="0.35">
      <c r="B45" s="4"/>
      <c r="C45" s="5"/>
    </row>
    <row r="46" spans="2:3" ht="15" thickBot="1" x14ac:dyDescent="0.4">
      <c r="B46" s="8" t="s">
        <v>6</v>
      </c>
      <c r="C46" s="9">
        <f>SUM(C43:C44)</f>
        <v>12500000</v>
      </c>
    </row>
    <row r="47" spans="2:3" ht="7.5" customHeight="1" thickTop="1" x14ac:dyDescent="0.35">
      <c r="B47" s="4"/>
      <c r="C47" s="5"/>
    </row>
    <row r="48" spans="2:3" ht="15" thickBot="1" x14ac:dyDescent="0.4">
      <c r="B48" s="10" t="s">
        <v>13</v>
      </c>
      <c r="C48" s="11">
        <f>C46+C41+C34+C19</f>
        <v>156700000</v>
      </c>
    </row>
  </sheetData>
  <mergeCells count="4">
    <mergeCell ref="B2:C2"/>
    <mergeCell ref="B3:C3"/>
    <mergeCell ref="B21:C21"/>
    <mergeCell ref="B36:C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Estimates</vt:lpstr>
    </vt:vector>
  </TitlesOfParts>
  <Company>DADCO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Kaur</dc:creator>
  <cp:lastModifiedBy>Anderson, Derald (PacifiCorp)</cp:lastModifiedBy>
  <cp:lastPrinted>2023-05-24T13:07:15Z</cp:lastPrinted>
  <dcterms:created xsi:type="dcterms:W3CDTF">2023-01-31T18:19:42Z</dcterms:created>
  <dcterms:modified xsi:type="dcterms:W3CDTF">2023-05-24T14:03:59Z</dcterms:modified>
</cp:coreProperties>
</file>