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6ffda1fccd3446/Desktop/"/>
    </mc:Choice>
  </mc:AlternateContent>
  <xr:revisionPtr revIDLastSave="0" documentId="8_{251AC816-C51E-4BA1-B585-3CD5C52E2BF5}" xr6:coauthVersionLast="47" xr6:coauthVersionMax="47" xr10:uidLastSave="{00000000-0000-0000-0000-000000000000}"/>
  <bookViews>
    <workbookView xWindow="-108" yWindow="-108" windowWidth="23256" windowHeight="12456" xr2:uid="{DE17999B-BB00-4002-8087-C8BEEB530C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3" i="1" l="1"/>
  <c r="H52" i="1"/>
  <c r="H51" i="1"/>
  <c r="H49" i="1"/>
  <c r="H48" i="1"/>
  <c r="C31" i="1"/>
  <c r="H8" i="1"/>
  <c r="H94" i="1" s="1"/>
</calcChain>
</file>

<file path=xl/sharedStrings.xml><?xml version="1.0" encoding="utf-8"?>
<sst xmlns="http://schemas.openxmlformats.org/spreadsheetml/2006/main" count="97" uniqueCount="95">
  <si>
    <t>Revenues</t>
  </si>
  <si>
    <t>Expenses</t>
  </si>
  <si>
    <t>Property Taxes</t>
  </si>
  <si>
    <t>Salaries and Wages</t>
  </si>
  <si>
    <t>Sales Tax</t>
  </si>
  <si>
    <t>Town Clerk</t>
  </si>
  <si>
    <t>Charges for services</t>
  </si>
  <si>
    <t>Zoning Secretary</t>
  </si>
  <si>
    <t>B &amp; C Roads</t>
  </si>
  <si>
    <t>Roads</t>
  </si>
  <si>
    <t>General Services</t>
  </si>
  <si>
    <t>License &amp; Fees</t>
  </si>
  <si>
    <t>Attorney</t>
  </si>
  <si>
    <t>Business License</t>
  </si>
  <si>
    <t>Accountant</t>
  </si>
  <si>
    <t>Dog License</t>
  </si>
  <si>
    <t>Alcohol License</t>
  </si>
  <si>
    <t>Insurance</t>
  </si>
  <si>
    <t>Liability</t>
  </si>
  <si>
    <t xml:space="preserve">Fire Department </t>
  </si>
  <si>
    <t>Worker's Comp</t>
  </si>
  <si>
    <t>Tooele County Other</t>
  </si>
  <si>
    <t>Property</t>
  </si>
  <si>
    <t>Funding</t>
  </si>
  <si>
    <t>Auto</t>
  </si>
  <si>
    <t>CNA Surety (Treasurer/Clerk)</t>
  </si>
  <si>
    <t>Planning &amp;Zoning</t>
  </si>
  <si>
    <t>Zoning &amp; Subdivision</t>
  </si>
  <si>
    <t>Planning &amp; Zoning</t>
  </si>
  <si>
    <t>Conditional Use permits</t>
  </si>
  <si>
    <t>Training, transportation, etc.</t>
  </si>
  <si>
    <t>Chromebooks/Computers</t>
  </si>
  <si>
    <t>Cemetery</t>
  </si>
  <si>
    <t>Lot Purchase</t>
  </si>
  <si>
    <t>Open/Close Grave</t>
  </si>
  <si>
    <t>Caretaker</t>
  </si>
  <si>
    <t>Fertilizer/Equipment</t>
  </si>
  <si>
    <t>Rentals/Tables/Chairs</t>
  </si>
  <si>
    <t>Shed Savings</t>
  </si>
  <si>
    <t>Well Savings</t>
  </si>
  <si>
    <t>Veterans Memorial Fund</t>
  </si>
  <si>
    <t>Donations</t>
  </si>
  <si>
    <t xml:space="preserve">Easter </t>
  </si>
  <si>
    <t>School Play</t>
  </si>
  <si>
    <t>Total Revenues</t>
  </si>
  <si>
    <t>club/organizational</t>
  </si>
  <si>
    <t>Road sign replacement AND upgrade</t>
  </si>
  <si>
    <t>Hot patch repair</t>
  </si>
  <si>
    <t>Snow removal</t>
  </si>
  <si>
    <t>Weed mowing</t>
  </si>
  <si>
    <t>Repair Fund</t>
  </si>
  <si>
    <t>Animal Control</t>
  </si>
  <si>
    <t>Licensing Tags</t>
  </si>
  <si>
    <t>Vet Bills</t>
  </si>
  <si>
    <t>Parks &amp; Recs</t>
  </si>
  <si>
    <t>4th of July</t>
  </si>
  <si>
    <t>Utilities</t>
  </si>
  <si>
    <t>Power</t>
  </si>
  <si>
    <t>Phone/Internet</t>
  </si>
  <si>
    <t>Propane</t>
  </si>
  <si>
    <t>Water</t>
  </si>
  <si>
    <t>Waste/Dispoal</t>
  </si>
  <si>
    <t xml:space="preserve">Webpage </t>
  </si>
  <si>
    <t>Pest Control</t>
  </si>
  <si>
    <t>Supplies &amp; Materials</t>
  </si>
  <si>
    <t>Postage/Copies/Envelopes</t>
  </si>
  <si>
    <t>Office Supplies (ink, equipment)</t>
  </si>
  <si>
    <t>Public Notices/Transcipt Bulletin</t>
  </si>
  <si>
    <t>Dues &amp; Memberships</t>
  </si>
  <si>
    <t>Notary Public Fees</t>
  </si>
  <si>
    <t>Flowers/Condolences</t>
  </si>
  <si>
    <t>Veterans Memorial</t>
  </si>
  <si>
    <t>Flags/Maintenance</t>
  </si>
  <si>
    <t>Bldg Clean &amp; Maintenance</t>
  </si>
  <si>
    <t>Custodial</t>
  </si>
  <si>
    <t>Cleaning Supplies/Equipment</t>
  </si>
  <si>
    <t>Grant Writing</t>
  </si>
  <si>
    <t>Bookmobile</t>
  </si>
  <si>
    <t>Elections</t>
  </si>
  <si>
    <t>Fire Department</t>
  </si>
  <si>
    <t>Tooele County Fire Chiefs Dues</t>
  </si>
  <si>
    <t>Rig Safety Registrations</t>
  </si>
  <si>
    <t>Beehive Telephone &amp; Wifi</t>
  </si>
  <si>
    <t xml:space="preserve">Fuel </t>
  </si>
  <si>
    <t>Maintenance</t>
  </si>
  <si>
    <t>Incidentals</t>
  </si>
  <si>
    <t>Winter Fire School</t>
  </si>
  <si>
    <t>Station Bug Spraying</t>
  </si>
  <si>
    <t>Active 911 Subscription</t>
  </si>
  <si>
    <t>Christmas Party</t>
  </si>
  <si>
    <t>Rig Safety Updates</t>
  </si>
  <si>
    <t>Clerk Payroll</t>
  </si>
  <si>
    <t>Emergency</t>
  </si>
  <si>
    <t>Total Expenses</t>
  </si>
  <si>
    <t>Business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</si>
</sst>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8E91-29F2-4C23-99B4-61F9617197D1}">
  <dimension ref="A1:H95"/>
  <sheetViews>
    <sheetView tabSelected="1" workbookViewId="0">
      <selection activeCell="S33" sqref="R1:S33"/>
    </sheetView>
  </sheetViews>
  <sheetFormatPr defaultRowHeight="14.4" x14ac:dyDescent="0.3"/>
  <cols>
    <col min="1" max="1" width="21.109375" bestFit="1" customWidth="1"/>
    <col min="3" max="3" width="9.5546875" bestFit="1" customWidth="1"/>
    <col min="6" max="6" width="31.109375" bestFit="1" customWidth="1"/>
    <col min="8" max="8" width="9.5546875" bestFit="1" customWidth="1"/>
  </cols>
  <sheetData>
    <row r="1" spans="1:8" x14ac:dyDescent="0.3">
      <c r="A1" t="s">
        <v>0</v>
      </c>
      <c r="C1" s="1"/>
      <c r="F1" t="s">
        <v>1</v>
      </c>
      <c r="H1" s="1"/>
    </row>
    <row r="2" spans="1:8" x14ac:dyDescent="0.3">
      <c r="C2" s="1"/>
      <c r="H2" s="1"/>
    </row>
    <row r="3" spans="1:8" x14ac:dyDescent="0.3">
      <c r="A3" t="s">
        <v>2</v>
      </c>
      <c r="C3" s="1">
        <v>8200</v>
      </c>
      <c r="F3" t="s">
        <v>3</v>
      </c>
      <c r="H3" s="1"/>
    </row>
    <row r="4" spans="1:8" x14ac:dyDescent="0.3">
      <c r="A4" t="s">
        <v>4</v>
      </c>
      <c r="C4" s="1">
        <v>41000</v>
      </c>
      <c r="F4" t="s">
        <v>5</v>
      </c>
      <c r="H4" s="1">
        <v>6000</v>
      </c>
    </row>
    <row r="5" spans="1:8" x14ac:dyDescent="0.3">
      <c r="A5" t="s">
        <v>6</v>
      </c>
      <c r="C5" s="1">
        <v>12500</v>
      </c>
      <c r="F5" t="s">
        <v>7</v>
      </c>
      <c r="H5" s="1">
        <v>2400</v>
      </c>
    </row>
    <row r="6" spans="1:8" x14ac:dyDescent="0.3">
      <c r="A6" t="s">
        <v>8</v>
      </c>
      <c r="C6" s="1">
        <v>50500</v>
      </c>
      <c r="H6" s="1"/>
    </row>
    <row r="7" spans="1:8" x14ac:dyDescent="0.3">
      <c r="C7" s="1"/>
      <c r="F7" t="s">
        <v>10</v>
      </c>
      <c r="H7" s="1"/>
    </row>
    <row r="8" spans="1:8" x14ac:dyDescent="0.3">
      <c r="A8" t="s">
        <v>11</v>
      </c>
      <c r="C8" s="1"/>
      <c r="F8" t="s">
        <v>12</v>
      </c>
      <c r="H8" s="1">
        <f>500*12</f>
        <v>6000</v>
      </c>
    </row>
    <row r="9" spans="1:8" x14ac:dyDescent="0.3">
      <c r="A9" t="s">
        <v>13</v>
      </c>
      <c r="C9" s="1">
        <v>250</v>
      </c>
      <c r="F9" t="s">
        <v>14</v>
      </c>
      <c r="H9" s="1">
        <v>6000</v>
      </c>
    </row>
    <row r="10" spans="1:8" x14ac:dyDescent="0.3">
      <c r="A10" t="s">
        <v>15</v>
      </c>
      <c r="C10" s="1">
        <v>1000</v>
      </c>
      <c r="H10" s="1"/>
    </row>
    <row r="11" spans="1:8" x14ac:dyDescent="0.3">
      <c r="A11" t="s">
        <v>16</v>
      </c>
      <c r="C11" s="1">
        <v>100</v>
      </c>
      <c r="F11" t="s">
        <v>17</v>
      </c>
      <c r="H11" s="1"/>
    </row>
    <row r="12" spans="1:8" x14ac:dyDescent="0.3">
      <c r="C12" s="1"/>
      <c r="F12" t="s">
        <v>18</v>
      </c>
      <c r="H12" s="1">
        <v>4895</v>
      </c>
    </row>
    <row r="13" spans="1:8" x14ac:dyDescent="0.3">
      <c r="A13" t="s">
        <v>19</v>
      </c>
      <c r="C13" s="1"/>
      <c r="F13" t="s">
        <v>20</v>
      </c>
      <c r="H13" s="1">
        <v>492</v>
      </c>
    </row>
    <row r="14" spans="1:8" x14ac:dyDescent="0.3">
      <c r="A14" t="s">
        <v>21</v>
      </c>
      <c r="C14" s="1">
        <v>6000</v>
      </c>
      <c r="F14" t="s">
        <v>22</v>
      </c>
      <c r="H14" s="1">
        <v>525</v>
      </c>
    </row>
    <row r="15" spans="1:8" x14ac:dyDescent="0.3">
      <c r="A15" t="s">
        <v>23</v>
      </c>
      <c r="C15" s="1">
        <v>20000</v>
      </c>
      <c r="F15" t="s">
        <v>24</v>
      </c>
      <c r="H15" s="1">
        <v>145</v>
      </c>
    </row>
    <row r="16" spans="1:8" x14ac:dyDescent="0.3">
      <c r="C16" s="1"/>
      <c r="F16" t="s">
        <v>25</v>
      </c>
      <c r="H16" s="1">
        <v>200</v>
      </c>
    </row>
    <row r="17" spans="1:8" x14ac:dyDescent="0.3">
      <c r="A17" t="s">
        <v>26</v>
      </c>
      <c r="C17" s="1"/>
      <c r="H17" s="1"/>
    </row>
    <row r="18" spans="1:8" x14ac:dyDescent="0.3">
      <c r="A18" t="s">
        <v>27</v>
      </c>
      <c r="C18" s="1">
        <v>500</v>
      </c>
      <c r="F18" t="s">
        <v>28</v>
      </c>
      <c r="H18" s="1"/>
    </row>
    <row r="19" spans="1:8" x14ac:dyDescent="0.3">
      <c r="A19" t="s">
        <v>29</v>
      </c>
      <c r="C19" s="1">
        <v>200</v>
      </c>
      <c r="F19" t="s">
        <v>30</v>
      </c>
      <c r="H19" s="1">
        <v>1000</v>
      </c>
    </row>
    <row r="20" spans="1:8" x14ac:dyDescent="0.3">
      <c r="C20" s="1"/>
      <c r="F20" t="s">
        <v>31</v>
      </c>
      <c r="H20" s="1">
        <v>1800</v>
      </c>
    </row>
    <row r="21" spans="1:8" x14ac:dyDescent="0.3">
      <c r="A21" t="s">
        <v>32</v>
      </c>
      <c r="C21" s="1"/>
      <c r="H21" s="1"/>
    </row>
    <row r="22" spans="1:8" x14ac:dyDescent="0.3">
      <c r="A22" t="s">
        <v>33</v>
      </c>
      <c r="C22" s="1">
        <v>2500</v>
      </c>
      <c r="F22" t="s">
        <v>32</v>
      </c>
      <c r="H22" s="1"/>
    </row>
    <row r="23" spans="1:8" x14ac:dyDescent="0.3">
      <c r="A23" t="s">
        <v>34</v>
      </c>
      <c r="C23" s="1">
        <v>1500</v>
      </c>
      <c r="F23" t="s">
        <v>35</v>
      </c>
      <c r="H23" s="1">
        <v>3100</v>
      </c>
    </row>
    <row r="24" spans="1:8" x14ac:dyDescent="0.3">
      <c r="C24" s="1"/>
      <c r="F24" t="s">
        <v>36</v>
      </c>
      <c r="H24" s="1">
        <v>1000</v>
      </c>
    </row>
    <row r="25" spans="1:8" x14ac:dyDescent="0.3">
      <c r="A25" t="s">
        <v>37</v>
      </c>
      <c r="C25" s="1">
        <v>100</v>
      </c>
      <c r="F25" t="s">
        <v>38</v>
      </c>
      <c r="H25" s="1">
        <v>1500</v>
      </c>
    </row>
    <row r="26" spans="1:8" x14ac:dyDescent="0.3">
      <c r="C26" s="1"/>
      <c r="F26" t="s">
        <v>39</v>
      </c>
      <c r="H26" s="1">
        <v>5000</v>
      </c>
    </row>
    <row r="27" spans="1:8" x14ac:dyDescent="0.3">
      <c r="A27" t="s">
        <v>40</v>
      </c>
      <c r="C27" s="1"/>
      <c r="H27" s="1"/>
    </row>
    <row r="28" spans="1:8" x14ac:dyDescent="0.3">
      <c r="A28" t="s">
        <v>41</v>
      </c>
      <c r="C28" s="1">
        <v>500</v>
      </c>
      <c r="F28" t="s">
        <v>41</v>
      </c>
      <c r="H28" s="1"/>
    </row>
    <row r="29" spans="1:8" x14ac:dyDescent="0.3">
      <c r="C29" s="1"/>
      <c r="F29" t="s">
        <v>42</v>
      </c>
      <c r="H29" s="1">
        <v>300</v>
      </c>
    </row>
    <row r="30" spans="1:8" x14ac:dyDescent="0.3">
      <c r="C30" s="1"/>
      <c r="F30" t="s">
        <v>43</v>
      </c>
      <c r="H30" s="1">
        <v>300</v>
      </c>
    </row>
    <row r="31" spans="1:8" ht="15" thickBot="1" x14ac:dyDescent="0.35">
      <c r="A31" t="s">
        <v>44</v>
      </c>
      <c r="C31" s="2">
        <f>SUM(C3:C30)</f>
        <v>144850</v>
      </c>
      <c r="F31" t="s">
        <v>45</v>
      </c>
      <c r="H31" s="1">
        <v>300</v>
      </c>
    </row>
    <row r="32" spans="1:8" ht="15" thickTop="1" x14ac:dyDescent="0.3">
      <c r="C32" s="1"/>
      <c r="H32" s="1"/>
    </row>
    <row r="33" spans="3:8" x14ac:dyDescent="0.3">
      <c r="C33" s="1"/>
      <c r="F33" t="s">
        <v>9</v>
      </c>
      <c r="H33" s="1"/>
    </row>
    <row r="34" spans="3:8" x14ac:dyDescent="0.3">
      <c r="C34" s="1"/>
      <c r="F34" t="s">
        <v>46</v>
      </c>
      <c r="H34" s="1">
        <v>2000</v>
      </c>
    </row>
    <row r="35" spans="3:8" x14ac:dyDescent="0.3">
      <c r="C35" s="1"/>
      <c r="F35" t="s">
        <v>47</v>
      </c>
      <c r="H35" s="1">
        <v>5500</v>
      </c>
    </row>
    <row r="36" spans="3:8" x14ac:dyDescent="0.3">
      <c r="C36" s="1"/>
      <c r="F36" t="s">
        <v>48</v>
      </c>
      <c r="H36" s="1">
        <v>8000</v>
      </c>
    </row>
    <row r="37" spans="3:8" x14ac:dyDescent="0.3">
      <c r="C37" s="1"/>
      <c r="F37" t="s">
        <v>49</v>
      </c>
      <c r="H37" s="1">
        <v>3500</v>
      </c>
    </row>
    <row r="38" spans="3:8" x14ac:dyDescent="0.3">
      <c r="C38" s="1"/>
      <c r="F38" t="s">
        <v>50</v>
      </c>
      <c r="H38" s="1">
        <v>41578</v>
      </c>
    </row>
    <row r="39" spans="3:8" x14ac:dyDescent="0.3">
      <c r="C39" s="1"/>
      <c r="H39" s="1"/>
    </row>
    <row r="40" spans="3:8" x14ac:dyDescent="0.3">
      <c r="C40" s="1"/>
      <c r="F40" t="s">
        <v>51</v>
      </c>
      <c r="H40" s="1"/>
    </row>
    <row r="41" spans="3:8" x14ac:dyDescent="0.3">
      <c r="C41" s="1"/>
      <c r="F41" t="s">
        <v>52</v>
      </c>
      <c r="H41" s="1">
        <v>200</v>
      </c>
    </row>
    <row r="42" spans="3:8" x14ac:dyDescent="0.3">
      <c r="C42" s="1"/>
      <c r="F42" t="s">
        <v>53</v>
      </c>
      <c r="H42" s="1">
        <v>200</v>
      </c>
    </row>
    <row r="43" spans="3:8" x14ac:dyDescent="0.3">
      <c r="C43" s="1"/>
      <c r="H43" s="1"/>
    </row>
    <row r="44" spans="3:8" x14ac:dyDescent="0.3">
      <c r="C44" s="1"/>
      <c r="F44" t="s">
        <v>54</v>
      </c>
      <c r="H44" s="1"/>
    </row>
    <row r="45" spans="3:8" x14ac:dyDescent="0.3">
      <c r="C45" s="1"/>
      <c r="F45" t="s">
        <v>55</v>
      </c>
      <c r="H45" s="1">
        <v>1200</v>
      </c>
    </row>
    <row r="46" spans="3:8" x14ac:dyDescent="0.3">
      <c r="C46" s="1"/>
      <c r="H46" s="1"/>
    </row>
    <row r="47" spans="3:8" x14ac:dyDescent="0.3">
      <c r="C47" s="1"/>
      <c r="F47" t="s">
        <v>56</v>
      </c>
      <c r="G47" s="1"/>
      <c r="H47" s="1"/>
    </row>
    <row r="48" spans="3:8" x14ac:dyDescent="0.3">
      <c r="C48" s="1"/>
      <c r="F48" t="s">
        <v>57</v>
      </c>
      <c r="H48" s="1">
        <f>150*12</f>
        <v>1800</v>
      </c>
    </row>
    <row r="49" spans="3:8" x14ac:dyDescent="0.3">
      <c r="C49" s="1"/>
      <c r="F49" t="s">
        <v>58</v>
      </c>
      <c r="H49" s="1">
        <f>129*12</f>
        <v>1548</v>
      </c>
    </row>
    <row r="50" spans="3:8" x14ac:dyDescent="0.3">
      <c r="C50" s="1"/>
      <c r="F50" t="s">
        <v>59</v>
      </c>
      <c r="H50" s="1">
        <v>3500</v>
      </c>
    </row>
    <row r="51" spans="3:8" x14ac:dyDescent="0.3">
      <c r="C51" s="1"/>
      <c r="F51" t="s">
        <v>60</v>
      </c>
      <c r="H51" s="1">
        <f>55*12</f>
        <v>660</v>
      </c>
    </row>
    <row r="52" spans="3:8" x14ac:dyDescent="0.3">
      <c r="C52" s="1"/>
      <c r="F52" t="s">
        <v>61</v>
      </c>
      <c r="H52" s="1">
        <f>48*4</f>
        <v>192</v>
      </c>
    </row>
    <row r="53" spans="3:8" x14ac:dyDescent="0.3">
      <c r="C53" s="1"/>
      <c r="F53" t="s">
        <v>62</v>
      </c>
      <c r="G53" s="1"/>
      <c r="H53" s="1">
        <f>(15*12) +100</f>
        <v>280</v>
      </c>
    </row>
    <row r="54" spans="3:8" x14ac:dyDescent="0.3">
      <c r="C54" s="1"/>
      <c r="F54" t="s">
        <v>63</v>
      </c>
      <c r="G54" s="1"/>
      <c r="H54" s="1">
        <v>300</v>
      </c>
    </row>
    <row r="55" spans="3:8" x14ac:dyDescent="0.3">
      <c r="C55" s="1"/>
      <c r="G55" s="1"/>
      <c r="H55" s="1"/>
    </row>
    <row r="56" spans="3:8" x14ac:dyDescent="0.3">
      <c r="C56" s="1"/>
      <c r="H56" s="1"/>
    </row>
    <row r="57" spans="3:8" x14ac:dyDescent="0.3">
      <c r="C57" s="1"/>
      <c r="F57" t="s">
        <v>64</v>
      </c>
      <c r="G57" s="1"/>
      <c r="H57" s="1"/>
    </row>
    <row r="58" spans="3:8" x14ac:dyDescent="0.3">
      <c r="C58" s="1"/>
      <c r="F58" t="s">
        <v>65</v>
      </c>
      <c r="G58" s="1"/>
      <c r="H58" s="1">
        <v>2000</v>
      </c>
    </row>
    <row r="59" spans="3:8" x14ac:dyDescent="0.3">
      <c r="C59" s="1"/>
      <c r="F59" t="s">
        <v>66</v>
      </c>
      <c r="G59" s="1"/>
      <c r="H59" s="1">
        <v>600</v>
      </c>
    </row>
    <row r="60" spans="3:8" x14ac:dyDescent="0.3">
      <c r="C60" s="1"/>
      <c r="F60" t="s">
        <v>67</v>
      </c>
      <c r="G60" s="1"/>
      <c r="H60" s="1">
        <v>300</v>
      </c>
    </row>
    <row r="61" spans="3:8" x14ac:dyDescent="0.3">
      <c r="C61" s="1"/>
      <c r="F61" t="s">
        <v>68</v>
      </c>
      <c r="H61" s="1">
        <v>1000</v>
      </c>
    </row>
    <row r="62" spans="3:8" x14ac:dyDescent="0.3">
      <c r="C62" s="1"/>
      <c r="F62" t="s">
        <v>69</v>
      </c>
      <c r="H62" s="1">
        <v>200</v>
      </c>
    </row>
    <row r="63" spans="3:8" x14ac:dyDescent="0.3">
      <c r="C63" s="1"/>
      <c r="F63" t="s">
        <v>94</v>
      </c>
      <c r="H63" s="1">
        <v>2000</v>
      </c>
    </row>
    <row r="64" spans="3:8" x14ac:dyDescent="0.3">
      <c r="C64" s="1"/>
      <c r="F64" t="s">
        <v>70</v>
      </c>
      <c r="H64" s="1">
        <v>600</v>
      </c>
    </row>
    <row r="65" spans="3:8" x14ac:dyDescent="0.3">
      <c r="C65" s="1"/>
      <c r="H65" s="1"/>
    </row>
    <row r="66" spans="3:8" x14ac:dyDescent="0.3">
      <c r="C66" s="1"/>
      <c r="F66" t="s">
        <v>71</v>
      </c>
      <c r="H66" s="1"/>
    </row>
    <row r="67" spans="3:8" x14ac:dyDescent="0.3">
      <c r="C67" s="1"/>
      <c r="F67" t="s">
        <v>72</v>
      </c>
      <c r="H67" s="1">
        <v>500</v>
      </c>
    </row>
    <row r="68" spans="3:8" x14ac:dyDescent="0.3">
      <c r="C68" s="1"/>
      <c r="H68" s="1"/>
    </row>
    <row r="69" spans="3:8" x14ac:dyDescent="0.3">
      <c r="C69" s="1"/>
      <c r="F69" t="s">
        <v>73</v>
      </c>
      <c r="H69" s="1"/>
    </row>
    <row r="70" spans="3:8" x14ac:dyDescent="0.3">
      <c r="C70" s="1"/>
      <c r="F70" t="s">
        <v>74</v>
      </c>
      <c r="H70" s="1">
        <v>600</v>
      </c>
    </row>
    <row r="71" spans="3:8" x14ac:dyDescent="0.3">
      <c r="C71" s="1"/>
      <c r="F71" t="s">
        <v>75</v>
      </c>
      <c r="H71" s="1">
        <v>100</v>
      </c>
    </row>
    <row r="72" spans="3:8" x14ac:dyDescent="0.3">
      <c r="C72" s="1"/>
      <c r="H72" s="1"/>
    </row>
    <row r="73" spans="3:8" x14ac:dyDescent="0.3">
      <c r="C73" s="1"/>
      <c r="F73" t="s">
        <v>76</v>
      </c>
      <c r="H73" s="1">
        <v>3000</v>
      </c>
    </row>
    <row r="74" spans="3:8" x14ac:dyDescent="0.3">
      <c r="C74" s="1"/>
      <c r="H74" s="1"/>
    </row>
    <row r="75" spans="3:8" x14ac:dyDescent="0.3">
      <c r="C75" s="1"/>
      <c r="F75" t="s">
        <v>77</v>
      </c>
      <c r="H75" s="1">
        <v>4100</v>
      </c>
    </row>
    <row r="76" spans="3:8" x14ac:dyDescent="0.3">
      <c r="C76" s="1"/>
      <c r="H76" s="1"/>
    </row>
    <row r="77" spans="3:8" x14ac:dyDescent="0.3">
      <c r="C77" s="1"/>
      <c r="F77" t="s">
        <v>78</v>
      </c>
      <c r="H77" s="1">
        <v>600</v>
      </c>
    </row>
    <row r="78" spans="3:8" x14ac:dyDescent="0.3">
      <c r="C78" s="1"/>
      <c r="H78" s="1"/>
    </row>
    <row r="79" spans="3:8" x14ac:dyDescent="0.3">
      <c r="C79" s="1"/>
      <c r="F79" t="s">
        <v>79</v>
      </c>
      <c r="H79" s="1"/>
    </row>
    <row r="80" spans="3:8" x14ac:dyDescent="0.3">
      <c r="C80" s="1"/>
      <c r="F80" t="s">
        <v>80</v>
      </c>
      <c r="H80" s="1">
        <v>75</v>
      </c>
    </row>
    <row r="81" spans="3:8" x14ac:dyDescent="0.3">
      <c r="C81" s="1"/>
      <c r="F81" t="s">
        <v>81</v>
      </c>
      <c r="H81" s="1">
        <v>200</v>
      </c>
    </row>
    <row r="82" spans="3:8" x14ac:dyDescent="0.3">
      <c r="C82" s="1"/>
      <c r="F82" t="s">
        <v>82</v>
      </c>
      <c r="H82" s="1">
        <v>690</v>
      </c>
    </row>
    <row r="83" spans="3:8" x14ac:dyDescent="0.3">
      <c r="C83" s="1"/>
      <c r="F83" t="s">
        <v>83</v>
      </c>
      <c r="H83" s="1">
        <v>2500</v>
      </c>
    </row>
    <row r="84" spans="3:8" x14ac:dyDescent="0.3">
      <c r="C84" s="1"/>
      <c r="F84" t="s">
        <v>84</v>
      </c>
      <c r="H84" s="1">
        <v>1700</v>
      </c>
    </row>
    <row r="85" spans="3:8" x14ac:dyDescent="0.3">
      <c r="C85" s="1"/>
      <c r="F85" t="s">
        <v>85</v>
      </c>
      <c r="H85" s="1">
        <v>200</v>
      </c>
    </row>
    <row r="86" spans="3:8" x14ac:dyDescent="0.3">
      <c r="C86" s="1"/>
      <c r="F86" t="s">
        <v>86</v>
      </c>
      <c r="H86" s="1">
        <v>2500</v>
      </c>
    </row>
    <row r="87" spans="3:8" x14ac:dyDescent="0.3">
      <c r="C87" s="1"/>
      <c r="F87" t="s">
        <v>87</v>
      </c>
      <c r="H87" s="1">
        <v>75</v>
      </c>
    </row>
    <row r="88" spans="3:8" x14ac:dyDescent="0.3">
      <c r="C88" s="1"/>
      <c r="F88" t="s">
        <v>88</v>
      </c>
      <c r="H88" s="1">
        <v>195</v>
      </c>
    </row>
    <row r="89" spans="3:8" x14ac:dyDescent="0.3">
      <c r="C89" s="1"/>
      <c r="F89" t="s">
        <v>89</v>
      </c>
      <c r="H89" s="1">
        <v>2000</v>
      </c>
    </row>
    <row r="90" spans="3:8" x14ac:dyDescent="0.3">
      <c r="C90" s="1"/>
      <c r="F90" t="s">
        <v>90</v>
      </c>
      <c r="H90" s="1">
        <v>6000</v>
      </c>
    </row>
    <row r="91" spans="3:8" x14ac:dyDescent="0.3">
      <c r="C91" s="1"/>
      <c r="F91" t="s">
        <v>91</v>
      </c>
      <c r="H91" s="1">
        <v>1200</v>
      </c>
    </row>
    <row r="92" spans="3:8" x14ac:dyDescent="0.3">
      <c r="C92" s="1"/>
      <c r="F92" t="s">
        <v>92</v>
      </c>
      <c r="H92" s="1">
        <v>500</v>
      </c>
    </row>
    <row r="93" spans="3:8" x14ac:dyDescent="0.3">
      <c r="C93" s="1"/>
      <c r="H93" s="1"/>
    </row>
    <row r="94" spans="3:8" ht="15" thickBot="1" x14ac:dyDescent="0.35">
      <c r="C94" s="1"/>
      <c r="F94" t="s">
        <v>93</v>
      </c>
      <c r="H94" s="2">
        <f>SUM(H4:H92)</f>
        <v>144850</v>
      </c>
    </row>
    <row r="95" spans="3:8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Vernon Town Clerk</dc:creator>
  <cp:lastModifiedBy>Vernon Town Clerk</cp:lastModifiedBy>
  <dcterms:created xsi:type="dcterms:W3CDTF">2022-05-24T14:52:47Z</dcterms:created>
  <dcterms:modified xsi:type="dcterms:W3CDTF">2022-05-27T16:43:43Z</dcterms:modified>
</cp:coreProperties>
</file>