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8800" windowHeight="13725"/>
  </bookViews>
  <sheets>
    <sheet name="Custom Table Report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R37" i="1" l="1"/>
  <c r="Q37" i="1"/>
  <c r="J37" i="1"/>
  <c r="H37" i="1"/>
  <c r="I28" i="1"/>
  <c r="I33" i="1"/>
  <c r="I37" i="1" l="1"/>
  <c r="I38" i="1" s="1"/>
  <c r="K37" i="1"/>
  <c r="D37" i="1" l="1"/>
  <c r="E37" i="1"/>
  <c r="G37" i="1"/>
  <c r="L37" i="1"/>
  <c r="M37" i="1"/>
  <c r="N37" i="1"/>
  <c r="O37" i="1"/>
  <c r="P37" i="1"/>
  <c r="S37" i="1"/>
</calcChain>
</file>

<file path=xl/sharedStrings.xml><?xml version="1.0" encoding="utf-8"?>
<sst xmlns="http://schemas.openxmlformats.org/spreadsheetml/2006/main" count="59" uniqueCount="58">
  <si>
    <t>OFFICIAL RESULTS</t>
  </si>
  <si>
    <t>2019 Municipal General</t>
  </si>
  <si>
    <t/>
  </si>
  <si>
    <t>November 5, 2019</t>
  </si>
  <si>
    <t>STATISTICS</t>
  </si>
  <si>
    <t>Totals</t>
  </si>
  <si>
    <t>VOTE FOR 3</t>
  </si>
  <si>
    <t>Precicnt</t>
  </si>
  <si>
    <t>Registered Voters</t>
  </si>
  <si>
    <t>Total Ballots Cast</t>
  </si>
  <si>
    <t>Turnout</t>
  </si>
  <si>
    <t>By Mail</t>
  </si>
  <si>
    <t>Polls</t>
  </si>
  <si>
    <t>Provisional</t>
  </si>
  <si>
    <t>Kaysville City Council-4 Year Term</t>
  </si>
  <si>
    <t>Kaysville City</t>
  </si>
  <si>
    <t>Kaysville City Council-                      2 Year Term</t>
  </si>
  <si>
    <t>KA01:I-C-</t>
  </si>
  <si>
    <t>KA02:I-C-</t>
  </si>
  <si>
    <t>KA03:I-C-</t>
  </si>
  <si>
    <t>KA04:I-C-</t>
  </si>
  <si>
    <t>KA05:I-C-</t>
  </si>
  <si>
    <t>KA05:I-N-</t>
  </si>
  <si>
    <t>KA06:I-C-</t>
  </si>
  <si>
    <t>KA06:I-N-</t>
  </si>
  <si>
    <t>KA07:I-C-</t>
  </si>
  <si>
    <t>KA09:I-C-</t>
  </si>
  <si>
    <t>KA09:I-N-</t>
  </si>
  <si>
    <t>KA10:I-C-</t>
  </si>
  <si>
    <t>KA11:I-C-</t>
  </si>
  <si>
    <t>KA11:I-N-</t>
  </si>
  <si>
    <t>KA12:I-C-</t>
  </si>
  <si>
    <t>KA12:I-N-</t>
  </si>
  <si>
    <t>KA13:IBC-</t>
  </si>
  <si>
    <t>KA14:I-C-</t>
  </si>
  <si>
    <t>KA14:IBC-</t>
  </si>
  <si>
    <t>KA15:IBC-</t>
  </si>
  <si>
    <t>KA16:IBC-</t>
  </si>
  <si>
    <t>KA17:I-C-</t>
  </si>
  <si>
    <t>KA18:I-C-</t>
  </si>
  <si>
    <t>KA19:I-C-</t>
  </si>
  <si>
    <t>KA20:I-C-</t>
  </si>
  <si>
    <t>KA22:I-C-</t>
  </si>
  <si>
    <t>ANDRE M LORTZ</t>
  </si>
  <si>
    <t>ZANE J. LARSEN</t>
  </si>
  <si>
    <t>JOHN SWAN ADAMS</t>
  </si>
  <si>
    <t>MIKE BLACKHAM</t>
  </si>
  <si>
    <t>TIM ALLEN HODGES</t>
  </si>
  <si>
    <t>STROH L. DECAIRE</t>
  </si>
  <si>
    <t>BRETT TARBOX</t>
  </si>
  <si>
    <t>TAMARA (TAMI) TRAN</t>
  </si>
  <si>
    <t>Proposition 5</t>
  </si>
  <si>
    <t>VOTE FOR 1</t>
  </si>
  <si>
    <t>Yes</t>
  </si>
  <si>
    <t>No</t>
  </si>
  <si>
    <t>KA08</t>
  </si>
  <si>
    <t>KA21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</si>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</sst>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Calibri"/>
      <family val="2"/>
      <scheme val="minor"/>
    </font>
    <font>
      <sz val="13"/>
      <color rgb="FF002987"/>
      <name val="Roboto"/>
      <family val="2"/>
    </font>
    <font>
      <sz val="13"/>
      <color rgb="FF031B87"/>
      <name val="Roboto"/>
      <family val="2"/>
    </font>
    <font>
      <sz val="10"/>
      <color rgb="FF002987"/>
      <name val="Roboto"/>
      <family val="2"/>
    </font>
    <font>
      <sz val="10"/>
      <color rgb="FF000B87"/>
      <name val="Roboto"/>
      <family val="2"/>
    </font>
    <font>
      <sz val="10"/>
      <color rgb="FF1F4E79"/>
      <name val="Roboto Condensed"/>
      <family val="2"/>
    </font>
    <font>
      <sz val="8"/>
      <color rgb="FF1F4E79"/>
      <name val="Roboto Condensed"/>
      <family val="2"/>
    </font>
    <font>
      <sz val="12"/>
      <color rgb="FF1F4E79"/>
      <name val="Roboto Condensed"/>
      <family val="2"/>
    </font>
    <font>
      <sz val="12"/>
      <color rgb="FF000000"/>
      <name val="Roboto Condensed"/>
      <family val="2"/>
    </font>
    <font>
      <b/>
      <sz val="12"/>
      <color rgb="FF030303"/>
      <name val="Roboto Condensed"/>
      <family val="2"/>
    </font>
    <font>
      <sz val="12"/>
      <color theme="1"/>
      <name val="Calibri"/>
      <family val="2"/>
      <scheme val="minor"/>
    </font>
    <font>
      <sz val="8"/>
      <color rgb="FF1F4E79"/>
      <name val="Roboto Condensed"/>
    </font>
    <font>
      <sz val="12"/>
      <color rgb="FF000000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00000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 style="thin">
        <color rgb="FFD1D0CD"/>
      </left>
      <right style="thin">
        <color rgb="FFD1D0CD"/>
      </right>
      <top style="thin">
        <color rgb="FFD1D0CD"/>
      </top>
      <bottom style="thin">
        <color rgb="FFD1D0CD"/>
      </bottom>
      <diagonal/>
    </border>
    <border>
      <left style="thin">
        <color rgb="FFD1D0CD"/>
      </left>
      <right style="thin">
        <color rgb="FFD1D0CD"/>
      </right>
      <top style="medium">
        <color rgb="FF000000"/>
      </top>
      <bottom style="medium">
        <color rgb="FF000000"/>
      </bottom>
      <diagonal/>
    </border>
    <border>
      <left style="thin">
        <color rgb="FFD1D0CD"/>
      </left>
      <right/>
      <top style="thin">
        <color rgb="FFD1D0CD"/>
      </top>
      <bottom/>
      <diagonal/>
    </border>
    <border>
      <left style="thin">
        <color rgb="FFD1D0CD"/>
      </left>
      <right/>
      <top style="thin">
        <color rgb="FFD1D0CD"/>
      </top>
      <bottom style="thin">
        <color rgb="FFD1D0CD"/>
      </bottom>
      <diagonal/>
    </border>
    <border>
      <left/>
      <right style="thin">
        <color rgb="FFD1D0CD"/>
      </right>
      <top style="thin">
        <color rgb="FFD1D0CD"/>
      </top>
      <bottom style="thin">
        <color rgb="FFD1D0CD"/>
      </bottom>
      <diagonal/>
    </border>
    <border>
      <left style="thin">
        <color rgb="FFD1D0CD"/>
      </left>
      <right/>
      <top style="medium">
        <color rgb="FF000000"/>
      </top>
      <bottom style="medium">
        <color rgb="FF000000"/>
      </bottom>
      <diagonal/>
    </border>
    <border>
      <left/>
      <right/>
      <top style="thin">
        <color rgb="FFD1D0CD"/>
      </top>
      <bottom/>
      <diagonal/>
    </border>
    <border>
      <left style="thin">
        <color rgb="FFD1D0CD"/>
      </left>
      <right/>
      <top/>
      <bottom style="thin">
        <color rgb="FFD1D0CD"/>
      </bottom>
      <diagonal/>
    </border>
    <border>
      <left/>
      <right/>
      <top/>
      <bottom style="thin">
        <color rgb="FFD1D0CD"/>
      </bottom>
      <diagonal/>
    </border>
    <border>
      <left/>
      <right/>
      <top style="thin">
        <color theme="0" tint="-4.9989318521683403E-2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rgb="FFD1D0CD"/>
      </bottom>
      <diagonal/>
    </border>
    <border>
      <left/>
      <right style="thin">
        <color rgb="FFD1D0CD"/>
      </right>
      <top style="thin">
        <color theme="0" tint="-0.14999847407452621"/>
      </top>
      <bottom style="thin">
        <color rgb="FFD1D0CD"/>
      </bottom>
      <diagonal/>
    </border>
    <border>
      <left style="thin">
        <color theme="0" tint="-0.14999847407452621"/>
      </left>
      <right/>
      <top style="thin">
        <color rgb="FFD1D0CD"/>
      </top>
      <bottom style="thin">
        <color rgb="FFD1D0CD"/>
      </bottom>
      <diagonal/>
    </border>
    <border>
      <left/>
      <right/>
      <top style="thin">
        <color rgb="FFD1D0CD"/>
      </top>
      <bottom style="thin">
        <color rgb="FFD1D0CD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0" fillId="2" borderId="5" xfId="0" applyNumberFormat="1" applyFont="1" applyFill="1" applyBorder="1" applyAlignment="1" applyProtection="1">
      <alignment wrapText="1"/>
      <protection locked="0"/>
    </xf>
    <xf numFmtId="0" fontId="8" fillId="0" borderId="9" xfId="0" applyNumberFormat="1" applyFont="1" applyFill="1" applyBorder="1" applyAlignment="1" applyProtection="1">
      <alignment horizontal="center" vertical="center" wrapText="1"/>
    </xf>
    <xf numFmtId="10" fontId="8" fillId="0" borderId="9" xfId="0" applyNumberFormat="1" applyFont="1" applyFill="1" applyBorder="1" applyAlignment="1" applyProtection="1">
      <alignment horizontal="center" vertical="center" wrapText="1"/>
    </xf>
    <xf numFmtId="0" fontId="8" fillId="0" borderId="6" xfId="0" applyNumberFormat="1" applyFont="1" applyFill="1" applyBorder="1" applyAlignment="1" applyProtection="1">
      <alignment horizontal="center" vertical="center" wrapText="1"/>
    </xf>
    <xf numFmtId="0" fontId="9" fillId="16" borderId="7" xfId="0" applyNumberFormat="1" applyFont="1" applyFill="1" applyBorder="1" applyAlignment="1" applyProtection="1">
      <alignment horizontal="center" vertical="center" wrapText="1"/>
    </xf>
    <xf numFmtId="3" fontId="9" fillId="16" borderId="11" xfId="0" applyNumberFormat="1" applyFont="1" applyFill="1" applyBorder="1" applyAlignment="1" applyProtection="1">
      <alignment horizontal="center" vertical="center" wrapText="1"/>
    </xf>
    <xf numFmtId="10" fontId="9" fillId="16" borderId="11" xfId="0" applyNumberFormat="1" applyFont="1" applyFill="1" applyBorder="1" applyAlignment="1" applyProtection="1">
      <alignment horizontal="center" vertical="center" wrapText="1"/>
    </xf>
    <xf numFmtId="0" fontId="10" fillId="2" borderId="10" xfId="0" applyNumberFormat="1" applyFont="1" applyFill="1" applyBorder="1" applyAlignment="1" applyProtection="1">
      <alignment horizontal="center" vertical="center" textRotation="90" wrapText="1"/>
      <protection locked="0"/>
    </xf>
    <xf numFmtId="0" fontId="10" fillId="2" borderId="6" xfId="0" applyNumberFormat="1" applyFont="1" applyFill="1" applyBorder="1" applyAlignment="1" applyProtection="1">
      <alignment horizontal="center" vertical="center" textRotation="90" wrapText="1"/>
      <protection locked="0"/>
    </xf>
    <xf numFmtId="0" fontId="8" fillId="18" borderId="6" xfId="0" applyNumberFormat="1" applyFont="1" applyFill="1" applyBorder="1" applyAlignment="1" applyProtection="1">
      <alignment horizontal="center" vertical="center" wrapText="1"/>
    </xf>
    <xf numFmtId="3" fontId="8" fillId="18" borderId="9" xfId="0" applyNumberFormat="1" applyFont="1" applyFill="1" applyBorder="1" applyAlignment="1" applyProtection="1">
      <alignment horizontal="center" vertical="center" wrapText="1"/>
    </xf>
    <xf numFmtId="0" fontId="8" fillId="18" borderId="9" xfId="0" applyNumberFormat="1" applyFont="1" applyFill="1" applyBorder="1" applyAlignment="1" applyProtection="1">
      <alignment horizontal="center" vertical="center" wrapText="1"/>
    </xf>
    <xf numFmtId="10" fontId="8" fillId="18" borderId="9" xfId="0" applyNumberFormat="1" applyFont="1" applyFill="1" applyBorder="1" applyAlignment="1" applyProtection="1">
      <alignment horizontal="center" vertical="center" wrapText="1"/>
    </xf>
    <xf numFmtId="0" fontId="10" fillId="2" borderId="9" xfId="0" applyNumberFormat="1" applyFont="1" applyFill="1" applyBorder="1" applyAlignment="1" applyProtection="1">
      <alignment horizontal="center" vertical="center" textRotation="90" wrapText="1"/>
      <protection locked="0"/>
    </xf>
    <xf numFmtId="0" fontId="0" fillId="0" borderId="15" xfId="0" applyBorder="1"/>
    <xf numFmtId="0" fontId="12" fillId="17" borderId="9" xfId="0" applyNumberFormat="1" applyFont="1" applyFill="1" applyBorder="1" applyAlignment="1" applyProtection="1">
      <alignment horizontal="center" vertical="center" textRotation="90" wrapText="1"/>
    </xf>
    <xf numFmtId="0" fontId="12" fillId="17" borderId="6" xfId="0" applyNumberFormat="1" applyFont="1" applyFill="1" applyBorder="1" applyAlignment="1" applyProtection="1">
      <alignment horizontal="center" vertical="center" textRotation="90" wrapText="1"/>
    </xf>
    <xf numFmtId="0" fontId="6" fillId="18" borderId="9" xfId="0" applyNumberFormat="1" applyFont="1" applyFill="1" applyBorder="1" applyAlignment="1" applyProtection="1">
      <alignment horizontal="center" vertical="center" wrapText="1"/>
      <protection locked="0"/>
    </xf>
    <xf numFmtId="0" fontId="6" fillId="18" borderId="10" xfId="0" applyNumberFormat="1" applyFont="1" applyFill="1" applyBorder="1" applyAlignment="1" applyProtection="1">
      <alignment horizontal="center" vertical="center" wrapText="1"/>
      <protection locked="0"/>
    </xf>
    <xf numFmtId="0" fontId="7" fillId="18" borderId="8" xfId="0" applyNumberFormat="1" applyFont="1" applyFill="1" applyBorder="1" applyAlignment="1" applyProtection="1">
      <alignment horizontal="center" vertical="center" wrapText="1"/>
    </xf>
    <xf numFmtId="0" fontId="7" fillId="18" borderId="12" xfId="0" applyNumberFormat="1" applyFont="1" applyFill="1" applyBorder="1" applyAlignment="1" applyProtection="1">
      <alignment horizontal="center" vertical="center" wrapText="1"/>
    </xf>
    <xf numFmtId="0" fontId="7" fillId="18" borderId="13" xfId="0" applyNumberFormat="1" applyFont="1" applyFill="1" applyBorder="1" applyAlignment="1" applyProtection="1">
      <alignment horizontal="center" vertical="center" wrapText="1"/>
    </xf>
    <xf numFmtId="0" fontId="7" fillId="18" borderId="14" xfId="0" applyNumberFormat="1" applyFont="1" applyFill="1" applyBorder="1" applyAlignment="1" applyProtection="1">
      <alignment horizontal="center" vertical="center" wrapText="1"/>
    </xf>
    <xf numFmtId="0" fontId="0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4" xfId="0" applyNumberFormat="1" applyFont="1" applyFill="1" applyBorder="1" applyAlignment="1" applyProtection="1">
      <alignment horizontal="center" vertical="center" wrapText="1"/>
      <protection locked="0"/>
    </xf>
    <xf numFmtId="0" fontId="1" fillId="5" borderId="1" xfId="0" applyNumberFormat="1" applyFont="1" applyFill="1" applyBorder="1" applyAlignment="1" applyProtection="1">
      <alignment horizontal="right" vertical="center" wrapText="1"/>
    </xf>
    <xf numFmtId="0" fontId="1" fillId="6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6" borderId="5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Alignment="1">
      <alignment wrapText="1"/>
    </xf>
    <xf numFmtId="0" fontId="0" fillId="15" borderId="4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left" vertical="center" wrapText="1"/>
    </xf>
    <xf numFmtId="0" fontId="1" fillId="4" borderId="1" xfId="0" applyNumberFormat="1" applyFont="1" applyFill="1" applyBorder="1" applyAlignment="1" applyProtection="1">
      <alignment horizontal="left" vertical="center" wrapText="1"/>
      <protection locked="0"/>
    </xf>
    <xf numFmtId="0" fontId="1" fillId="4" borderId="5" xfId="0" applyNumberFormat="1" applyFont="1" applyFill="1" applyBorder="1" applyAlignment="1" applyProtection="1">
      <alignment horizontal="left" vertical="center" wrapText="1"/>
      <protection locked="0"/>
    </xf>
    <xf numFmtId="0" fontId="1" fillId="7" borderId="1" xfId="0" applyNumberFormat="1" applyFont="1" applyFill="1" applyBorder="1" applyAlignment="1" applyProtection="1">
      <alignment horizontal="left" wrapText="1"/>
    </xf>
    <xf numFmtId="0" fontId="1" fillId="8" borderId="1" xfId="0" applyNumberFormat="1" applyFont="1" applyFill="1" applyBorder="1" applyAlignment="1" applyProtection="1">
      <alignment horizontal="left" wrapText="1"/>
      <protection locked="0"/>
    </xf>
    <xf numFmtId="0" fontId="1" fillId="8" borderId="5" xfId="0" applyNumberFormat="1" applyFont="1" applyFill="1" applyBorder="1" applyAlignment="1" applyProtection="1">
      <alignment horizontal="left" wrapText="1"/>
      <protection locked="0"/>
    </xf>
    <xf numFmtId="0" fontId="2" fillId="9" borderId="2" xfId="0" applyNumberFormat="1" applyFont="1" applyFill="1" applyBorder="1" applyAlignment="1" applyProtection="1">
      <alignment horizontal="right" vertical="center" wrapText="1"/>
    </xf>
    <xf numFmtId="0" fontId="2" fillId="10" borderId="2" xfId="0" applyNumberFormat="1" applyFont="1" applyFill="1" applyBorder="1" applyAlignment="1" applyProtection="1">
      <alignment horizontal="right" vertical="center" wrapText="1"/>
      <protection locked="0"/>
    </xf>
    <xf numFmtId="0" fontId="2" fillId="10" borderId="5" xfId="0" applyNumberFormat="1" applyFont="1" applyFill="1" applyBorder="1" applyAlignment="1" applyProtection="1">
      <alignment horizontal="right" vertical="center" wrapText="1"/>
      <protection locked="0"/>
    </xf>
    <xf numFmtId="0" fontId="3" fillId="11" borderId="1" xfId="0" applyNumberFormat="1" applyFont="1" applyFill="1" applyBorder="1" applyAlignment="1" applyProtection="1">
      <alignment horizontal="left" vertical="center" wrapText="1"/>
    </xf>
    <xf numFmtId="0" fontId="3" fillId="12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2" borderId="5" xfId="0" applyNumberFormat="1" applyFont="1" applyFill="1" applyBorder="1" applyAlignment="1" applyProtection="1">
      <alignment horizontal="left" vertical="center" wrapText="1"/>
      <protection locked="0"/>
    </xf>
    <xf numFmtId="0" fontId="4" fillId="13" borderId="3" xfId="0" applyNumberFormat="1" applyFont="1" applyFill="1" applyBorder="1" applyAlignment="1" applyProtection="1">
      <alignment horizontal="right" vertical="center" wrapText="1"/>
    </xf>
    <xf numFmtId="0" fontId="4" fillId="14" borderId="3" xfId="0" applyNumberFormat="1" applyFont="1" applyFill="1" applyBorder="1" applyAlignment="1" applyProtection="1">
      <alignment horizontal="right" vertical="center" wrapText="1"/>
      <protection locked="0"/>
    </xf>
    <xf numFmtId="0" fontId="4" fillId="14" borderId="5" xfId="0" applyNumberFormat="1" applyFont="1" applyFill="1" applyBorder="1" applyAlignment="1" applyProtection="1">
      <alignment horizontal="right" vertical="center" wrapText="1"/>
      <protection locked="0"/>
    </xf>
    <xf numFmtId="0" fontId="5" fillId="18" borderId="16" xfId="0" applyNumberFormat="1" applyFont="1" applyFill="1" applyBorder="1" applyAlignment="1" applyProtection="1">
      <alignment horizontal="center" vertical="center" wrapText="1"/>
    </xf>
    <xf numFmtId="0" fontId="5" fillId="18" borderId="17" xfId="0" applyNumberFormat="1" applyFont="1" applyFill="1" applyBorder="1" applyAlignment="1" applyProtection="1">
      <alignment horizontal="center" vertical="center" wrapText="1"/>
    </xf>
    <xf numFmtId="0" fontId="11" fillId="18" borderId="18" xfId="0" applyNumberFormat="1" applyFont="1" applyFill="1" applyBorder="1" applyAlignment="1" applyProtection="1">
      <alignment horizontal="center" vertical="center" wrapText="1"/>
    </xf>
    <xf numFmtId="0" fontId="7" fillId="18" borderId="19" xfId="0" applyNumberFormat="1" applyFont="1" applyFill="1" applyBorder="1" applyAlignment="1" applyProtection="1">
      <alignment horizontal="center" vertical="center" wrapText="1"/>
    </xf>
    <xf numFmtId="0" fontId="5" fillId="18" borderId="20" xfId="0" applyNumberFormat="1" applyFont="1" applyFill="1" applyBorder="1" applyAlignment="1" applyProtection="1">
      <alignment horizontal="center" vertical="center" wrapText="1"/>
    </xf>
    <xf numFmtId="0" fontId="5" fillId="18" borderId="21" xfId="0" applyNumberFormat="1" applyFont="1" applyFill="1" applyBorder="1" applyAlignment="1" applyProtection="1">
      <alignment horizontal="center" vertical="center" wrapText="1"/>
    </xf>
    <xf numFmtId="0" fontId="5" fillId="18" borderId="10" xfId="0" applyNumberFormat="1" applyFont="1" applyFill="1" applyBorder="1" applyAlignment="1" applyProtection="1">
      <alignment horizontal="center" vertical="center" wrapText="1"/>
    </xf>
    <xf numFmtId="0" fontId="5" fillId="18" borderId="9" xfId="0" applyNumberFormat="1" applyFont="1" applyFill="1" applyBorder="1" applyAlignment="1" applyProtection="1">
      <alignment horizontal="center" vertical="center" wrapText="1"/>
      <protection locked="0"/>
    </xf>
    <xf numFmtId="0" fontId="5" fillId="18" borderId="10" xfId="0" applyNumberFormat="1" applyFont="1" applyFill="1" applyBorder="1" applyAlignment="1" applyProtection="1">
      <alignment horizontal="center" vertical="center" wrapText="1"/>
      <protection locked="0"/>
    </xf>
    <xf numFmtId="0" fontId="6" fillId="18" borderId="9" xfId="0" applyNumberFormat="1" applyFont="1" applyFill="1" applyBorder="1" applyAlignment="1" applyProtection="1">
      <alignment horizontal="center" vertical="center" wrapText="1"/>
    </xf>
    <xf numFmtId="0" fontId="6" fillId="18" borderId="21" xfId="0" applyNumberFormat="1" applyFont="1" applyFill="1" applyBorder="1" applyAlignment="1" applyProtection="1">
      <alignment horizontal="center" vertical="center" wrapText="1"/>
    </xf>
    <xf numFmtId="0" fontId="6" fillId="18" borderId="10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kays%20pro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stom Table Report"/>
    </sheetNames>
    <sheetDataSet>
      <sheetData sheetId="0">
        <row r="32">
          <cell r="E32" t="str">
            <v>0</v>
          </cell>
        </row>
        <row r="37">
          <cell r="E37" t="str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V38"/>
  <sheetViews>
    <sheetView tabSelected="1" topLeftCell="A9" workbookViewId="0">
      <selection activeCell="V36" sqref="V36"/>
    </sheetView>
  </sheetViews>
  <sheetFormatPr defaultRowHeight="15"/>
  <cols>
    <col min="1" max="1" width="3.28515625" customWidth="1"/>
    <col min="2" max="2" width="0.140625" customWidth="1"/>
    <col min="3" max="3" width="12.42578125" customWidth="1"/>
    <col min="4" max="5" width="8.28515625" customWidth="1"/>
    <col min="6" max="6" width="11.5703125" bestFit="1" customWidth="1"/>
    <col min="7" max="9" width="8.28515625" customWidth="1"/>
    <col min="10" max="12" width="12.42578125" customWidth="1"/>
    <col min="13" max="19" width="14.42578125" customWidth="1"/>
    <col min="20" max="20" width="5.5703125" customWidth="1"/>
  </cols>
  <sheetData>
    <row r="1" spans="1:22" ht="17.100000000000001" customHeight="1">
      <c r="A1" s="1"/>
      <c r="B1" s="32" t="s">
        <v>15</v>
      </c>
      <c r="C1" s="33"/>
      <c r="D1" s="34"/>
      <c r="E1" s="34"/>
      <c r="F1" s="34"/>
      <c r="G1" s="34"/>
      <c r="H1" s="34"/>
      <c r="I1" s="34"/>
      <c r="J1" s="34"/>
      <c r="K1" s="34"/>
      <c r="L1" s="33"/>
      <c r="M1" s="33"/>
      <c r="N1" s="33"/>
      <c r="O1" s="27" t="s">
        <v>0</v>
      </c>
      <c r="P1" s="28"/>
      <c r="Q1" s="29"/>
      <c r="R1" s="29"/>
      <c r="S1" s="30"/>
      <c r="T1" s="1"/>
    </row>
    <row r="2" spans="1:22" ht="15.95" customHeight="1">
      <c r="A2" s="1"/>
      <c r="B2" s="35" t="s">
        <v>1</v>
      </c>
      <c r="C2" s="36"/>
      <c r="D2" s="37"/>
      <c r="E2" s="37"/>
      <c r="F2" s="37"/>
      <c r="G2" s="37"/>
      <c r="H2" s="37"/>
      <c r="I2" s="37"/>
      <c r="J2" s="37"/>
      <c r="K2" s="37"/>
      <c r="L2" s="36"/>
      <c r="M2" s="36"/>
      <c r="N2" s="36"/>
      <c r="O2" s="38" t="s">
        <v>2</v>
      </c>
      <c r="P2" s="39"/>
      <c r="Q2" s="40"/>
      <c r="R2" s="40"/>
      <c r="S2" s="39"/>
      <c r="T2" s="1"/>
    </row>
    <row r="3" spans="1:22" ht="15.95" customHeight="1" thickBot="1">
      <c r="A3" s="1"/>
      <c r="B3" s="41" t="s">
        <v>3</v>
      </c>
      <c r="C3" s="42"/>
      <c r="D3" s="43"/>
      <c r="E3" s="43"/>
      <c r="F3" s="43"/>
      <c r="G3" s="43"/>
      <c r="H3" s="43"/>
      <c r="I3" s="43"/>
      <c r="J3" s="43"/>
      <c r="K3" s="43"/>
      <c r="L3" s="42"/>
      <c r="M3" s="42"/>
      <c r="N3" s="42"/>
      <c r="O3" s="44"/>
      <c r="P3" s="45"/>
      <c r="Q3" s="46"/>
      <c r="R3" s="46"/>
      <c r="S3" s="45"/>
      <c r="T3" s="1"/>
    </row>
    <row r="4" spans="1:22" ht="0.95" customHeight="1">
      <c r="A4" s="1"/>
      <c r="B4" s="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1"/>
    </row>
    <row r="5" spans="1:22" ht="3" customHeight="1">
      <c r="A5" s="1"/>
      <c r="B5" s="1"/>
      <c r="C5" s="1"/>
      <c r="D5" s="2"/>
      <c r="E5" s="2"/>
      <c r="F5" s="2"/>
      <c r="G5" s="2"/>
      <c r="H5" s="2"/>
      <c r="I5" s="2"/>
      <c r="J5" s="2"/>
      <c r="K5" s="2"/>
      <c r="L5" s="1"/>
      <c r="M5" s="1"/>
      <c r="N5" s="1"/>
      <c r="O5" s="1"/>
      <c r="P5" s="1"/>
      <c r="Q5" s="2"/>
      <c r="R5" s="2"/>
      <c r="S5" s="1"/>
      <c r="T5" s="1"/>
    </row>
    <row r="6" spans="1:22" ht="24" customHeight="1">
      <c r="A6" s="2"/>
      <c r="B6" s="2"/>
      <c r="C6" s="25" t="s">
        <v>7</v>
      </c>
      <c r="D6" s="21" t="s">
        <v>4</v>
      </c>
      <c r="E6" s="22"/>
      <c r="F6" s="22"/>
      <c r="G6" s="22"/>
      <c r="H6" s="22"/>
      <c r="I6" s="22"/>
      <c r="J6" s="47" t="s">
        <v>16</v>
      </c>
      <c r="K6" s="48"/>
      <c r="L6" s="51" t="s">
        <v>14</v>
      </c>
      <c r="M6" s="52"/>
      <c r="N6" s="52"/>
      <c r="O6" s="52"/>
      <c r="P6" s="52"/>
      <c r="Q6" s="53"/>
      <c r="R6" s="54" t="s">
        <v>51</v>
      </c>
      <c r="S6" s="55"/>
      <c r="T6" s="2"/>
    </row>
    <row r="7" spans="1:22" ht="24" customHeight="1">
      <c r="A7" s="1"/>
      <c r="B7" s="1"/>
      <c r="C7" s="25"/>
      <c r="D7" s="23"/>
      <c r="E7" s="24"/>
      <c r="F7" s="24"/>
      <c r="G7" s="24"/>
      <c r="H7" s="24"/>
      <c r="I7" s="24"/>
      <c r="J7" s="49" t="s">
        <v>52</v>
      </c>
      <c r="K7" s="50"/>
      <c r="L7" s="56" t="s">
        <v>6</v>
      </c>
      <c r="M7" s="57"/>
      <c r="N7" s="57"/>
      <c r="O7" s="57"/>
      <c r="P7" s="57"/>
      <c r="Q7" s="58"/>
      <c r="R7" s="19" t="s">
        <v>52</v>
      </c>
      <c r="S7" s="20"/>
      <c r="T7" s="1"/>
    </row>
    <row r="8" spans="1:22" ht="66" customHeight="1">
      <c r="A8" s="2"/>
      <c r="B8" s="2"/>
      <c r="C8" s="26"/>
      <c r="D8" s="9" t="s">
        <v>8</v>
      </c>
      <c r="E8" s="10" t="s">
        <v>9</v>
      </c>
      <c r="F8" s="10" t="s">
        <v>10</v>
      </c>
      <c r="G8" s="10" t="s">
        <v>11</v>
      </c>
      <c r="H8" s="10" t="s">
        <v>12</v>
      </c>
      <c r="I8" s="10" t="s">
        <v>13</v>
      </c>
      <c r="J8" s="15" t="s">
        <v>43</v>
      </c>
      <c r="K8" s="15" t="s">
        <v>44</v>
      </c>
      <c r="L8" s="17" t="s">
        <v>45</v>
      </c>
      <c r="M8" s="18" t="s">
        <v>46</v>
      </c>
      <c r="N8" s="18" t="s">
        <v>47</v>
      </c>
      <c r="O8" s="18" t="s">
        <v>48</v>
      </c>
      <c r="P8" s="18" t="s">
        <v>49</v>
      </c>
      <c r="Q8" s="18" t="s">
        <v>50</v>
      </c>
      <c r="R8" s="18" t="s">
        <v>53</v>
      </c>
      <c r="S8" s="18" t="s">
        <v>54</v>
      </c>
      <c r="T8" s="2"/>
    </row>
    <row r="9" spans="1:22" ht="23.25" customHeight="1">
      <c r="A9" s="1"/>
      <c r="B9" s="1"/>
      <c r="C9" s="11" t="s">
        <v>17</v>
      </c>
      <c r="D9" s="12">
        <v>897</v>
      </c>
      <c r="E9" s="13">
        <v>461</v>
      </c>
      <c r="F9" s="14">
        <v>0.51390000000000002</v>
      </c>
      <c r="G9" s="13">
        <v>434</v>
      </c>
      <c r="H9" s="13">
        <v>27</v>
      </c>
      <c r="I9" s="13">
        <v>0</v>
      </c>
      <c r="J9" s="13">
        <v>221</v>
      </c>
      <c r="K9" s="13">
        <v>224</v>
      </c>
      <c r="L9" s="13">
        <v>237</v>
      </c>
      <c r="M9" s="11">
        <v>210</v>
      </c>
      <c r="N9" s="11">
        <v>146</v>
      </c>
      <c r="O9" s="11">
        <v>146</v>
      </c>
      <c r="P9" s="11">
        <v>188</v>
      </c>
      <c r="Q9" s="11">
        <v>267</v>
      </c>
      <c r="R9" s="11">
        <v>299</v>
      </c>
      <c r="S9" s="11">
        <v>154</v>
      </c>
      <c r="T9" s="1"/>
    </row>
    <row r="10" spans="1:22" ht="21.95" customHeight="1">
      <c r="A10" s="1"/>
      <c r="B10" s="1"/>
      <c r="C10" s="5" t="s">
        <v>18</v>
      </c>
      <c r="D10" s="3">
        <v>995</v>
      </c>
      <c r="E10" s="3">
        <v>535</v>
      </c>
      <c r="F10" s="4">
        <v>0.53769999999999996</v>
      </c>
      <c r="G10" s="3">
        <v>514</v>
      </c>
      <c r="H10" s="3">
        <v>19</v>
      </c>
      <c r="I10" s="3">
        <v>2</v>
      </c>
      <c r="J10" s="3">
        <v>221</v>
      </c>
      <c r="K10" s="3">
        <v>292</v>
      </c>
      <c r="L10" s="3">
        <v>278</v>
      </c>
      <c r="M10" s="5">
        <v>250</v>
      </c>
      <c r="N10" s="5">
        <v>213</v>
      </c>
      <c r="O10" s="5">
        <v>129</v>
      </c>
      <c r="P10" s="5">
        <v>192</v>
      </c>
      <c r="Q10" s="5">
        <v>279</v>
      </c>
      <c r="R10" s="5">
        <v>308</v>
      </c>
      <c r="S10" s="5">
        <v>203</v>
      </c>
      <c r="T10" s="1"/>
    </row>
    <row r="11" spans="1:22" ht="21.95" customHeight="1">
      <c r="A11" s="1"/>
      <c r="B11" s="1"/>
      <c r="C11" s="11" t="s">
        <v>19</v>
      </c>
      <c r="D11" s="13">
        <v>868</v>
      </c>
      <c r="E11" s="13">
        <v>447</v>
      </c>
      <c r="F11" s="14">
        <v>0.51500000000000001</v>
      </c>
      <c r="G11" s="13">
        <v>428</v>
      </c>
      <c r="H11" s="13">
        <v>18</v>
      </c>
      <c r="I11" s="13">
        <v>1</v>
      </c>
      <c r="J11" s="13">
        <v>186</v>
      </c>
      <c r="K11" s="13">
        <v>240</v>
      </c>
      <c r="L11" s="13">
        <v>258</v>
      </c>
      <c r="M11" s="11">
        <v>188</v>
      </c>
      <c r="N11" s="11">
        <v>180</v>
      </c>
      <c r="O11" s="11">
        <v>119</v>
      </c>
      <c r="P11" s="11">
        <v>134</v>
      </c>
      <c r="Q11" s="11">
        <v>230</v>
      </c>
      <c r="R11" s="11">
        <v>287</v>
      </c>
      <c r="S11" s="11">
        <v>146</v>
      </c>
      <c r="T11" s="1"/>
    </row>
    <row r="12" spans="1:22" ht="21.95" customHeight="1">
      <c r="A12" s="1"/>
      <c r="B12" s="1"/>
      <c r="C12" s="5" t="s">
        <v>20</v>
      </c>
      <c r="D12" s="3">
        <v>611</v>
      </c>
      <c r="E12" s="3">
        <v>302</v>
      </c>
      <c r="F12" s="4">
        <v>0.49430000000000002</v>
      </c>
      <c r="G12" s="3">
        <v>286</v>
      </c>
      <c r="H12" s="3">
        <v>12</v>
      </c>
      <c r="I12" s="3">
        <v>4</v>
      </c>
      <c r="J12" s="3">
        <v>129</v>
      </c>
      <c r="K12" s="3">
        <v>159</v>
      </c>
      <c r="L12" s="3">
        <v>170</v>
      </c>
      <c r="M12" s="5">
        <v>166</v>
      </c>
      <c r="N12" s="5">
        <v>76</v>
      </c>
      <c r="O12" s="5">
        <v>92</v>
      </c>
      <c r="P12" s="5">
        <v>90</v>
      </c>
      <c r="Q12" s="5">
        <v>172</v>
      </c>
      <c r="R12" s="5">
        <v>178</v>
      </c>
      <c r="S12" s="5">
        <v>116</v>
      </c>
      <c r="T12" s="1"/>
    </row>
    <row r="13" spans="1:22" ht="21.95" customHeight="1">
      <c r="A13" s="1"/>
      <c r="B13" s="1"/>
      <c r="C13" s="11" t="s">
        <v>21</v>
      </c>
      <c r="D13" s="13">
        <v>547</v>
      </c>
      <c r="E13" s="13">
        <v>255</v>
      </c>
      <c r="F13" s="14">
        <v>0.4662</v>
      </c>
      <c r="G13" s="13">
        <v>246</v>
      </c>
      <c r="H13" s="13">
        <v>9</v>
      </c>
      <c r="I13" s="13">
        <v>0</v>
      </c>
      <c r="J13" s="13">
        <v>105</v>
      </c>
      <c r="K13" s="13">
        <v>138</v>
      </c>
      <c r="L13" s="13">
        <v>168</v>
      </c>
      <c r="M13" s="11">
        <v>107</v>
      </c>
      <c r="N13" s="11">
        <v>89</v>
      </c>
      <c r="O13" s="11">
        <v>46</v>
      </c>
      <c r="P13" s="11">
        <v>68</v>
      </c>
      <c r="Q13" s="11">
        <v>151</v>
      </c>
      <c r="R13" s="11">
        <v>131</v>
      </c>
      <c r="S13" s="11">
        <v>108</v>
      </c>
      <c r="T13" s="1"/>
      <c r="V13" s="16"/>
    </row>
    <row r="14" spans="1:22" ht="21.95" customHeight="1">
      <c r="A14" s="1"/>
      <c r="B14" s="1"/>
      <c r="C14" s="5" t="s">
        <v>22</v>
      </c>
      <c r="D14" s="3">
        <v>312</v>
      </c>
      <c r="E14" s="3">
        <v>88</v>
      </c>
      <c r="F14" s="4">
        <v>0.28210000000000002</v>
      </c>
      <c r="G14" s="3">
        <v>84</v>
      </c>
      <c r="H14" s="3">
        <v>4</v>
      </c>
      <c r="I14" s="3">
        <v>0</v>
      </c>
      <c r="J14" s="3">
        <v>28</v>
      </c>
      <c r="K14" s="3">
        <v>58</v>
      </c>
      <c r="L14" s="3">
        <v>47</v>
      </c>
      <c r="M14" s="5">
        <v>38</v>
      </c>
      <c r="N14" s="5">
        <v>28</v>
      </c>
      <c r="O14" s="5">
        <v>25</v>
      </c>
      <c r="P14" s="5">
        <v>27</v>
      </c>
      <c r="Q14" s="5">
        <v>57</v>
      </c>
      <c r="R14" s="5">
        <v>45</v>
      </c>
      <c r="S14" s="5">
        <v>37</v>
      </c>
      <c r="T14" s="1"/>
    </row>
    <row r="15" spans="1:22" ht="21.95" customHeight="1">
      <c r="A15" s="1"/>
      <c r="B15" s="1"/>
      <c r="C15" s="11" t="s">
        <v>23</v>
      </c>
      <c r="D15" s="13">
        <v>538</v>
      </c>
      <c r="E15" s="13">
        <v>260</v>
      </c>
      <c r="F15" s="14">
        <v>0.48330000000000001</v>
      </c>
      <c r="G15" s="13">
        <v>255</v>
      </c>
      <c r="H15" s="13">
        <v>5</v>
      </c>
      <c r="I15" s="13">
        <v>0</v>
      </c>
      <c r="J15" s="13">
        <v>113</v>
      </c>
      <c r="K15" s="13">
        <v>131</v>
      </c>
      <c r="L15" s="13">
        <v>142</v>
      </c>
      <c r="M15" s="11">
        <v>127</v>
      </c>
      <c r="N15" s="11">
        <v>78</v>
      </c>
      <c r="O15" s="11">
        <v>85</v>
      </c>
      <c r="P15" s="11">
        <v>75</v>
      </c>
      <c r="Q15" s="11">
        <v>151</v>
      </c>
      <c r="R15" s="11">
        <v>151</v>
      </c>
      <c r="S15" s="11">
        <v>98</v>
      </c>
      <c r="T15" s="1"/>
    </row>
    <row r="16" spans="1:22" ht="21.95" customHeight="1">
      <c r="A16" s="1"/>
      <c r="B16" s="1"/>
      <c r="C16" s="5" t="s">
        <v>24</v>
      </c>
      <c r="D16" s="3">
        <v>503</v>
      </c>
      <c r="E16" s="3">
        <v>218</v>
      </c>
      <c r="F16" s="4">
        <v>0.43340000000000001</v>
      </c>
      <c r="G16" s="3">
        <v>203</v>
      </c>
      <c r="H16" s="3">
        <v>15</v>
      </c>
      <c r="I16" s="3">
        <v>0</v>
      </c>
      <c r="J16" s="3">
        <v>113</v>
      </c>
      <c r="K16" s="3">
        <v>93</v>
      </c>
      <c r="L16" s="3">
        <v>118</v>
      </c>
      <c r="M16" s="5">
        <v>108</v>
      </c>
      <c r="N16" s="5">
        <v>53</v>
      </c>
      <c r="O16" s="5">
        <v>71</v>
      </c>
      <c r="P16" s="5">
        <v>68</v>
      </c>
      <c r="Q16" s="5">
        <v>120</v>
      </c>
      <c r="R16" s="5">
        <v>136</v>
      </c>
      <c r="S16" s="5">
        <v>76</v>
      </c>
      <c r="T16" s="1"/>
    </row>
    <row r="17" spans="1:20" ht="21.95" customHeight="1">
      <c r="A17" s="1"/>
      <c r="B17" s="1"/>
      <c r="C17" s="11" t="s">
        <v>25</v>
      </c>
      <c r="D17" s="13">
        <v>669</v>
      </c>
      <c r="E17" s="13">
        <v>362</v>
      </c>
      <c r="F17" s="14">
        <v>0.54110000000000003</v>
      </c>
      <c r="G17" s="13">
        <v>345</v>
      </c>
      <c r="H17" s="13">
        <v>17</v>
      </c>
      <c r="I17" s="13">
        <v>0</v>
      </c>
      <c r="J17" s="13">
        <v>118</v>
      </c>
      <c r="K17" s="13">
        <v>228</v>
      </c>
      <c r="L17" s="13">
        <v>232</v>
      </c>
      <c r="M17" s="11">
        <v>137</v>
      </c>
      <c r="N17" s="11">
        <v>194</v>
      </c>
      <c r="O17" s="11">
        <v>69</v>
      </c>
      <c r="P17" s="11">
        <v>119</v>
      </c>
      <c r="Q17" s="11">
        <v>182</v>
      </c>
      <c r="R17" s="11">
        <v>230</v>
      </c>
      <c r="S17" s="11">
        <v>120</v>
      </c>
      <c r="T17" s="1"/>
    </row>
    <row r="18" spans="1:20" ht="21.95" customHeight="1">
      <c r="A18" s="1"/>
      <c r="B18" s="1"/>
      <c r="C18" s="5" t="s">
        <v>55</v>
      </c>
      <c r="D18" s="3">
        <v>418</v>
      </c>
      <c r="E18" s="3">
        <v>209</v>
      </c>
      <c r="F18" s="4">
        <v>0.5</v>
      </c>
      <c r="G18" s="3">
        <v>201</v>
      </c>
      <c r="H18" s="3">
        <v>8</v>
      </c>
      <c r="I18" s="3">
        <v>0</v>
      </c>
      <c r="J18" s="3">
        <v>120</v>
      </c>
      <c r="K18" s="3">
        <v>82</v>
      </c>
      <c r="L18" s="3">
        <v>79</v>
      </c>
      <c r="M18" s="5">
        <v>87</v>
      </c>
      <c r="N18" s="5">
        <v>51</v>
      </c>
      <c r="O18" s="5">
        <v>92</v>
      </c>
      <c r="P18" s="5">
        <v>93</v>
      </c>
      <c r="Q18" s="5">
        <v>137</v>
      </c>
      <c r="R18" s="5">
        <v>151</v>
      </c>
      <c r="S18" s="5">
        <v>52</v>
      </c>
      <c r="T18" s="1"/>
    </row>
    <row r="19" spans="1:20" ht="21.95" customHeight="1">
      <c r="A19" s="1"/>
      <c r="B19" s="1"/>
      <c r="C19" s="11" t="s">
        <v>26</v>
      </c>
      <c r="D19" s="13">
        <v>43</v>
      </c>
      <c r="E19" s="13">
        <v>22</v>
      </c>
      <c r="F19" s="14">
        <v>0.51160000000000005</v>
      </c>
      <c r="G19" s="13">
        <v>20</v>
      </c>
      <c r="H19" s="13">
        <v>2</v>
      </c>
      <c r="I19" s="13">
        <v>0</v>
      </c>
      <c r="J19" s="13">
        <v>16</v>
      </c>
      <c r="K19" s="13">
        <v>6</v>
      </c>
      <c r="L19" s="13">
        <v>4</v>
      </c>
      <c r="M19" s="11">
        <v>2</v>
      </c>
      <c r="N19" s="11">
        <v>5</v>
      </c>
      <c r="O19" s="11">
        <v>12</v>
      </c>
      <c r="P19" s="11">
        <v>16</v>
      </c>
      <c r="Q19" s="11">
        <v>19</v>
      </c>
      <c r="R19" s="11">
        <v>21</v>
      </c>
      <c r="S19" s="11">
        <v>0</v>
      </c>
      <c r="T19" s="1"/>
    </row>
    <row r="20" spans="1:20" ht="21.95" customHeight="1">
      <c r="A20" s="1"/>
      <c r="B20" s="1"/>
      <c r="C20" s="5" t="s">
        <v>27</v>
      </c>
      <c r="D20" s="3">
        <v>608</v>
      </c>
      <c r="E20" s="3">
        <v>312</v>
      </c>
      <c r="F20" s="4">
        <v>0.51319999999999999</v>
      </c>
      <c r="G20" s="3">
        <v>291</v>
      </c>
      <c r="H20" s="3">
        <v>20</v>
      </c>
      <c r="I20" s="3">
        <v>1</v>
      </c>
      <c r="J20" s="3">
        <v>179</v>
      </c>
      <c r="K20" s="3">
        <v>123</v>
      </c>
      <c r="L20" s="3">
        <v>145</v>
      </c>
      <c r="M20" s="5">
        <v>127</v>
      </c>
      <c r="N20" s="5">
        <v>85</v>
      </c>
      <c r="O20" s="5">
        <v>125</v>
      </c>
      <c r="P20" s="5">
        <v>154</v>
      </c>
      <c r="Q20" s="5">
        <v>178</v>
      </c>
      <c r="R20" s="5">
        <v>169</v>
      </c>
      <c r="S20" s="5">
        <v>131</v>
      </c>
      <c r="T20" s="1"/>
    </row>
    <row r="21" spans="1:20" ht="21.95" customHeight="1">
      <c r="A21" s="1"/>
      <c r="B21" s="1"/>
      <c r="C21" s="11" t="s">
        <v>28</v>
      </c>
      <c r="D21" s="13">
        <v>921</v>
      </c>
      <c r="E21" s="13">
        <v>520</v>
      </c>
      <c r="F21" s="14">
        <v>0.56459999999999999</v>
      </c>
      <c r="G21" s="13">
        <v>493</v>
      </c>
      <c r="H21" s="13">
        <v>26</v>
      </c>
      <c r="I21" s="13">
        <v>1</v>
      </c>
      <c r="J21" s="13">
        <v>172</v>
      </c>
      <c r="K21" s="13">
        <v>324</v>
      </c>
      <c r="L21" s="13">
        <v>271</v>
      </c>
      <c r="M21" s="11">
        <v>248</v>
      </c>
      <c r="N21" s="11">
        <v>188</v>
      </c>
      <c r="O21" s="11">
        <v>120</v>
      </c>
      <c r="P21" s="11">
        <v>200</v>
      </c>
      <c r="Q21" s="11">
        <v>263</v>
      </c>
      <c r="R21" s="11">
        <v>298</v>
      </c>
      <c r="S21" s="11">
        <v>208</v>
      </c>
      <c r="T21" s="1"/>
    </row>
    <row r="22" spans="1:20" ht="19.5" customHeight="1">
      <c r="A22" s="1"/>
      <c r="B22" s="1"/>
      <c r="C22" s="5" t="s">
        <v>29</v>
      </c>
      <c r="D22" s="3">
        <v>949</v>
      </c>
      <c r="E22" s="3">
        <v>483</v>
      </c>
      <c r="F22" s="4">
        <v>0.50900000000000001</v>
      </c>
      <c r="G22" s="3">
        <v>465</v>
      </c>
      <c r="H22" s="3">
        <v>17</v>
      </c>
      <c r="I22" s="3">
        <v>1</v>
      </c>
      <c r="J22" s="3">
        <v>265</v>
      </c>
      <c r="K22" s="3">
        <v>192</v>
      </c>
      <c r="L22" s="3">
        <v>198</v>
      </c>
      <c r="M22" s="5">
        <v>218</v>
      </c>
      <c r="N22" s="5">
        <v>101</v>
      </c>
      <c r="O22" s="5">
        <v>156</v>
      </c>
      <c r="P22" s="5">
        <v>273</v>
      </c>
      <c r="Q22" s="5">
        <v>309</v>
      </c>
      <c r="R22" s="5">
        <v>299</v>
      </c>
      <c r="S22" s="5">
        <v>169</v>
      </c>
      <c r="T22" s="1"/>
    </row>
    <row r="23" spans="1:20" ht="21.95" customHeight="1">
      <c r="A23" s="1"/>
      <c r="B23" s="1"/>
      <c r="C23" s="11" t="s">
        <v>30</v>
      </c>
      <c r="D23" s="13">
        <v>0</v>
      </c>
      <c r="E23" s="13">
        <v>0</v>
      </c>
      <c r="F23" s="14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"/>
    </row>
    <row r="24" spans="1:20" ht="21.95" customHeight="1">
      <c r="A24" s="1"/>
      <c r="B24" s="1"/>
      <c r="C24" s="5" t="s">
        <v>31</v>
      </c>
      <c r="D24" s="3">
        <v>562</v>
      </c>
      <c r="E24" s="3">
        <v>262</v>
      </c>
      <c r="F24" s="4">
        <v>0.4662</v>
      </c>
      <c r="G24" s="3">
        <v>254</v>
      </c>
      <c r="H24" s="3">
        <v>8</v>
      </c>
      <c r="I24" s="3">
        <v>0</v>
      </c>
      <c r="J24" s="3">
        <v>140</v>
      </c>
      <c r="K24" s="3">
        <v>112</v>
      </c>
      <c r="L24" s="3">
        <v>104</v>
      </c>
      <c r="M24" s="5">
        <v>115</v>
      </c>
      <c r="N24" s="5">
        <v>96</v>
      </c>
      <c r="O24" s="5">
        <v>90</v>
      </c>
      <c r="P24" s="5">
        <v>98</v>
      </c>
      <c r="Q24" s="5">
        <v>158</v>
      </c>
      <c r="R24" s="5">
        <v>160</v>
      </c>
      <c r="S24" s="5">
        <v>83</v>
      </c>
      <c r="T24" s="1"/>
    </row>
    <row r="25" spans="1:20" ht="21.95" customHeight="1">
      <c r="A25" s="1"/>
      <c r="B25" s="1"/>
      <c r="C25" s="11" t="s">
        <v>32</v>
      </c>
      <c r="D25" s="13">
        <v>73</v>
      </c>
      <c r="E25" s="13">
        <v>31</v>
      </c>
      <c r="F25" s="14">
        <v>0.42470000000000002</v>
      </c>
      <c r="G25" s="13">
        <v>31</v>
      </c>
      <c r="H25" s="13">
        <v>0</v>
      </c>
      <c r="I25" s="13">
        <v>0</v>
      </c>
      <c r="J25" s="13">
        <v>21</v>
      </c>
      <c r="K25" s="13">
        <v>10</v>
      </c>
      <c r="L25" s="13">
        <v>14</v>
      </c>
      <c r="M25" s="11">
        <v>11</v>
      </c>
      <c r="N25" s="11">
        <v>5</v>
      </c>
      <c r="O25" s="11">
        <v>11</v>
      </c>
      <c r="P25" s="11">
        <v>10</v>
      </c>
      <c r="Q25" s="11">
        <v>24</v>
      </c>
      <c r="R25" s="11">
        <v>16</v>
      </c>
      <c r="S25" s="11">
        <v>13</v>
      </c>
      <c r="T25" s="1"/>
    </row>
    <row r="26" spans="1:20" ht="21.95" customHeight="1">
      <c r="A26" s="1"/>
      <c r="B26" s="1"/>
      <c r="C26" s="5" t="s">
        <v>33</v>
      </c>
      <c r="D26" s="3">
        <v>718</v>
      </c>
      <c r="E26" s="3">
        <v>336</v>
      </c>
      <c r="F26" s="4">
        <v>0.46800000000000003</v>
      </c>
      <c r="G26" s="3">
        <v>321</v>
      </c>
      <c r="H26" s="3">
        <v>13</v>
      </c>
      <c r="I26" s="3">
        <v>2</v>
      </c>
      <c r="J26" s="3">
        <v>165</v>
      </c>
      <c r="K26" s="3">
        <v>143</v>
      </c>
      <c r="L26" s="3">
        <v>122</v>
      </c>
      <c r="M26" s="5">
        <v>144</v>
      </c>
      <c r="N26" s="5">
        <v>90</v>
      </c>
      <c r="O26" s="5">
        <v>87</v>
      </c>
      <c r="P26" s="5">
        <v>144</v>
      </c>
      <c r="Q26" s="5">
        <v>244</v>
      </c>
      <c r="R26" s="5">
        <v>214</v>
      </c>
      <c r="S26" s="5">
        <v>116</v>
      </c>
      <c r="T26" s="1"/>
    </row>
    <row r="27" spans="1:20" ht="21.95" customHeight="1">
      <c r="A27" s="1"/>
      <c r="B27" s="1"/>
      <c r="C27" s="11" t="s">
        <v>34</v>
      </c>
      <c r="D27" s="13">
        <v>217</v>
      </c>
      <c r="E27" s="13">
        <v>112</v>
      </c>
      <c r="F27" s="14">
        <v>0.5161</v>
      </c>
      <c r="G27" s="13">
        <v>107</v>
      </c>
      <c r="H27" s="13">
        <v>5</v>
      </c>
      <c r="I27" s="13">
        <v>0</v>
      </c>
      <c r="J27" s="13">
        <v>56</v>
      </c>
      <c r="K27" s="13">
        <v>48</v>
      </c>
      <c r="L27" s="13">
        <v>52</v>
      </c>
      <c r="M27" s="11">
        <v>42</v>
      </c>
      <c r="N27" s="11">
        <v>37</v>
      </c>
      <c r="O27" s="11">
        <v>33</v>
      </c>
      <c r="P27" s="11">
        <v>30</v>
      </c>
      <c r="Q27" s="11">
        <v>81</v>
      </c>
      <c r="R27" s="11">
        <v>56</v>
      </c>
      <c r="S27" s="11">
        <v>47</v>
      </c>
      <c r="T27" s="1"/>
    </row>
    <row r="28" spans="1:20" ht="21.95" customHeight="1">
      <c r="A28" s="1"/>
      <c r="B28" s="1"/>
      <c r="C28" s="5" t="s">
        <v>35</v>
      </c>
      <c r="D28" s="3">
        <v>495</v>
      </c>
      <c r="E28" s="3">
        <v>238</v>
      </c>
      <c r="F28" s="4">
        <v>0.48080000000000001</v>
      </c>
      <c r="G28" s="3">
        <v>234</v>
      </c>
      <c r="H28" s="3">
        <v>4</v>
      </c>
      <c r="I28" s="3" t="str">
        <f>'[1]Custom Table Report'!E32</f>
        <v>0</v>
      </c>
      <c r="J28" s="3">
        <v>125</v>
      </c>
      <c r="K28" s="3">
        <v>99</v>
      </c>
      <c r="L28" s="3">
        <v>89</v>
      </c>
      <c r="M28" s="5">
        <v>138</v>
      </c>
      <c r="N28" s="5">
        <v>61</v>
      </c>
      <c r="O28" s="5">
        <v>71</v>
      </c>
      <c r="P28" s="5">
        <v>83</v>
      </c>
      <c r="Q28" s="5">
        <v>151</v>
      </c>
      <c r="R28" s="5">
        <v>133</v>
      </c>
      <c r="S28" s="5">
        <v>99</v>
      </c>
      <c r="T28" s="1"/>
    </row>
    <row r="29" spans="1:20" ht="21.95" customHeight="1">
      <c r="A29" s="1"/>
      <c r="B29" s="1"/>
      <c r="C29" s="11" t="s">
        <v>36</v>
      </c>
      <c r="D29" s="13">
        <v>686</v>
      </c>
      <c r="E29" s="13">
        <v>309</v>
      </c>
      <c r="F29" s="14">
        <v>0.45040000000000002</v>
      </c>
      <c r="G29" s="13">
        <v>294</v>
      </c>
      <c r="H29" s="13">
        <v>14</v>
      </c>
      <c r="I29" s="13">
        <v>1</v>
      </c>
      <c r="J29" s="13">
        <v>183</v>
      </c>
      <c r="K29" s="13">
        <v>106</v>
      </c>
      <c r="L29" s="13">
        <v>112</v>
      </c>
      <c r="M29" s="11">
        <v>165</v>
      </c>
      <c r="N29" s="11">
        <v>62</v>
      </c>
      <c r="O29" s="11">
        <v>75</v>
      </c>
      <c r="P29" s="11">
        <v>132</v>
      </c>
      <c r="Q29" s="11">
        <v>226</v>
      </c>
      <c r="R29" s="11">
        <v>155</v>
      </c>
      <c r="S29" s="11">
        <v>146</v>
      </c>
      <c r="T29" s="1"/>
    </row>
    <row r="30" spans="1:20" ht="21.95" customHeight="1">
      <c r="A30" s="1"/>
      <c r="B30" s="1"/>
      <c r="C30" s="5" t="s">
        <v>37</v>
      </c>
      <c r="D30" s="3">
        <v>839</v>
      </c>
      <c r="E30" s="3">
        <v>364</v>
      </c>
      <c r="F30" s="4">
        <v>0.43380000000000002</v>
      </c>
      <c r="G30" s="3">
        <v>349</v>
      </c>
      <c r="H30" s="3">
        <v>14</v>
      </c>
      <c r="I30" s="3">
        <v>1</v>
      </c>
      <c r="J30" s="3">
        <v>173</v>
      </c>
      <c r="K30" s="3">
        <v>173</v>
      </c>
      <c r="L30" s="3">
        <v>150</v>
      </c>
      <c r="M30" s="5">
        <v>152</v>
      </c>
      <c r="N30" s="5">
        <v>115</v>
      </c>
      <c r="O30" s="5">
        <v>98</v>
      </c>
      <c r="P30" s="5">
        <v>163</v>
      </c>
      <c r="Q30" s="5">
        <v>222</v>
      </c>
      <c r="R30" s="5">
        <v>182</v>
      </c>
      <c r="S30" s="5">
        <v>174</v>
      </c>
      <c r="T30" s="1"/>
    </row>
    <row r="31" spans="1:20" ht="21.95" customHeight="1">
      <c r="A31" s="1"/>
      <c r="B31" s="1"/>
      <c r="C31" s="11" t="s">
        <v>38</v>
      </c>
      <c r="D31" s="13">
        <v>953</v>
      </c>
      <c r="E31" s="13">
        <v>533</v>
      </c>
      <c r="F31" s="14">
        <v>0.55930000000000002</v>
      </c>
      <c r="G31" s="13">
        <v>500</v>
      </c>
      <c r="H31" s="13">
        <v>29</v>
      </c>
      <c r="I31" s="13">
        <v>4</v>
      </c>
      <c r="J31" s="13">
        <v>290</v>
      </c>
      <c r="K31" s="13">
        <v>174</v>
      </c>
      <c r="L31" s="13">
        <v>191</v>
      </c>
      <c r="M31" s="11">
        <v>156</v>
      </c>
      <c r="N31" s="11">
        <v>84</v>
      </c>
      <c r="O31" s="11">
        <v>146</v>
      </c>
      <c r="P31" s="11">
        <v>314</v>
      </c>
      <c r="Q31" s="11">
        <v>366</v>
      </c>
      <c r="R31" s="11">
        <v>408</v>
      </c>
      <c r="S31" s="11">
        <v>111</v>
      </c>
      <c r="T31" s="1"/>
    </row>
    <row r="32" spans="1:20" ht="21.95" customHeight="1">
      <c r="A32" s="1"/>
      <c r="B32" s="1"/>
      <c r="C32" s="5" t="s">
        <v>39</v>
      </c>
      <c r="D32" s="3">
        <v>627</v>
      </c>
      <c r="E32" s="3">
        <v>304</v>
      </c>
      <c r="F32" s="4">
        <v>0.48480000000000001</v>
      </c>
      <c r="G32" s="3">
        <v>290</v>
      </c>
      <c r="H32" s="3">
        <v>14</v>
      </c>
      <c r="I32" s="3">
        <v>0</v>
      </c>
      <c r="J32" s="3">
        <v>127</v>
      </c>
      <c r="K32" s="3">
        <v>166</v>
      </c>
      <c r="L32" s="3">
        <v>162</v>
      </c>
      <c r="M32" s="5">
        <v>148</v>
      </c>
      <c r="N32" s="5">
        <v>132</v>
      </c>
      <c r="O32" s="5">
        <v>44</v>
      </c>
      <c r="P32" s="5">
        <v>113</v>
      </c>
      <c r="Q32" s="5">
        <v>162</v>
      </c>
      <c r="R32" s="5">
        <v>183</v>
      </c>
      <c r="S32" s="5">
        <v>112</v>
      </c>
      <c r="T32" s="1"/>
    </row>
    <row r="33" spans="1:20" ht="21.95" customHeight="1">
      <c r="A33" s="1"/>
      <c r="B33" s="1"/>
      <c r="C33" s="11" t="s">
        <v>40</v>
      </c>
      <c r="D33" s="13">
        <v>824</v>
      </c>
      <c r="E33" s="13">
        <v>393</v>
      </c>
      <c r="F33" s="14">
        <v>0.47689999999999999</v>
      </c>
      <c r="G33" s="13">
        <v>358</v>
      </c>
      <c r="H33" s="13">
        <v>35</v>
      </c>
      <c r="I33" s="13" t="str">
        <f>'[1]Custom Table Report'!E37</f>
        <v>0</v>
      </c>
      <c r="J33" s="13">
        <v>227</v>
      </c>
      <c r="K33" s="13">
        <v>147</v>
      </c>
      <c r="L33" s="13">
        <v>173</v>
      </c>
      <c r="M33" s="11">
        <v>175</v>
      </c>
      <c r="N33" s="11">
        <v>123</v>
      </c>
      <c r="O33" s="11">
        <v>111</v>
      </c>
      <c r="P33" s="11">
        <v>154</v>
      </c>
      <c r="Q33" s="11">
        <v>228</v>
      </c>
      <c r="R33" s="11">
        <v>221</v>
      </c>
      <c r="S33" s="11">
        <v>156</v>
      </c>
      <c r="T33" s="1"/>
    </row>
    <row r="34" spans="1:20" ht="21.95" customHeight="1">
      <c r="A34" s="1"/>
      <c r="B34" s="1"/>
      <c r="C34" s="5" t="s">
        <v>41</v>
      </c>
      <c r="D34" s="3">
        <v>725</v>
      </c>
      <c r="E34" s="3">
        <v>428</v>
      </c>
      <c r="F34" s="4">
        <v>0.59030000000000005</v>
      </c>
      <c r="G34" s="3">
        <v>395</v>
      </c>
      <c r="H34" s="3">
        <v>30</v>
      </c>
      <c r="I34" s="3">
        <v>3</v>
      </c>
      <c r="J34" s="3">
        <v>158</v>
      </c>
      <c r="K34" s="3">
        <v>223</v>
      </c>
      <c r="L34" s="3">
        <v>292</v>
      </c>
      <c r="M34" s="5">
        <v>136</v>
      </c>
      <c r="N34" s="5">
        <v>123</v>
      </c>
      <c r="O34" s="5">
        <v>67</v>
      </c>
      <c r="P34" s="5">
        <v>137</v>
      </c>
      <c r="Q34" s="5">
        <v>244</v>
      </c>
      <c r="R34" s="5">
        <v>170</v>
      </c>
      <c r="S34" s="5">
        <v>243</v>
      </c>
      <c r="T34" s="1"/>
    </row>
    <row r="35" spans="1:20" ht="21.95" customHeight="1">
      <c r="A35" s="1"/>
      <c r="B35" s="1"/>
      <c r="C35" s="11" t="s">
        <v>56</v>
      </c>
      <c r="D35" s="13">
        <v>769</v>
      </c>
      <c r="E35" s="13">
        <v>346</v>
      </c>
      <c r="F35" s="14">
        <v>0.44990000000000002</v>
      </c>
      <c r="G35" s="13">
        <v>332</v>
      </c>
      <c r="H35" s="13">
        <v>14</v>
      </c>
      <c r="I35" s="13">
        <v>0</v>
      </c>
      <c r="J35" s="13">
        <v>260</v>
      </c>
      <c r="K35" s="13">
        <v>81</v>
      </c>
      <c r="L35" s="13">
        <v>129</v>
      </c>
      <c r="M35" s="11">
        <v>126</v>
      </c>
      <c r="N35" s="11">
        <v>104</v>
      </c>
      <c r="O35" s="11">
        <v>94</v>
      </c>
      <c r="P35" s="11">
        <v>148</v>
      </c>
      <c r="Q35" s="11">
        <v>211</v>
      </c>
      <c r="R35" s="11">
        <v>206</v>
      </c>
      <c r="S35" s="11">
        <v>124</v>
      </c>
      <c r="T35" s="1"/>
    </row>
    <row r="36" spans="1:20" ht="21.95" customHeight="1" thickBot="1">
      <c r="A36" s="1"/>
      <c r="B36" s="1"/>
      <c r="C36" s="5" t="s">
        <v>42</v>
      </c>
      <c r="D36" s="3">
        <v>769</v>
      </c>
      <c r="E36" s="3">
        <v>370</v>
      </c>
      <c r="F36" s="4">
        <v>0.48110000000000003</v>
      </c>
      <c r="G36" s="3">
        <v>356</v>
      </c>
      <c r="H36" s="3">
        <v>14</v>
      </c>
      <c r="I36" s="3" t="s">
        <v>57</v>
      </c>
      <c r="J36" s="3">
        <v>164</v>
      </c>
      <c r="K36" s="3">
        <v>181</v>
      </c>
      <c r="L36" s="3">
        <v>171</v>
      </c>
      <c r="M36" s="5">
        <v>202</v>
      </c>
      <c r="N36" s="5">
        <v>94</v>
      </c>
      <c r="O36" s="5">
        <v>88</v>
      </c>
      <c r="P36" s="5">
        <v>125</v>
      </c>
      <c r="Q36" s="5">
        <v>222</v>
      </c>
      <c r="R36" s="5">
        <v>223</v>
      </c>
      <c r="S36" s="5">
        <v>131</v>
      </c>
      <c r="T36" s="1"/>
    </row>
    <row r="37" spans="1:20" ht="20.100000000000001" customHeight="1" thickBot="1">
      <c r="A37" s="1"/>
      <c r="B37" s="1"/>
      <c r="C37" s="6" t="s">
        <v>5</v>
      </c>
      <c r="D37" s="7">
        <f>SUM(D9:D36)</f>
        <v>17136</v>
      </c>
      <c r="E37" s="7">
        <f>SUM(E9:E36)</f>
        <v>8500</v>
      </c>
      <c r="F37" s="8">
        <v>0.496</v>
      </c>
      <c r="G37" s="7">
        <f>SUM(G9:G36)</f>
        <v>8086</v>
      </c>
      <c r="H37" s="7">
        <f>SUM(H9:H36)</f>
        <v>393</v>
      </c>
      <c r="I37" s="7">
        <f>SUM(I9:I36)</f>
        <v>21</v>
      </c>
      <c r="J37" s="7">
        <f>SUM(J9:J36)</f>
        <v>4075</v>
      </c>
      <c r="K37" s="7">
        <f>SUM(K9:K36)</f>
        <v>3953</v>
      </c>
      <c r="L37" s="7">
        <f>SUM(L9:L36)</f>
        <v>4108</v>
      </c>
      <c r="M37" s="7">
        <f>SUM(M9:M36)</f>
        <v>3723</v>
      </c>
      <c r="N37" s="7">
        <f>SUM(N9:N36)</f>
        <v>2613</v>
      </c>
      <c r="O37" s="7">
        <f>SUM(O9:O36)</f>
        <v>2302</v>
      </c>
      <c r="P37" s="7">
        <f>SUM(P9:P36)</f>
        <v>3348</v>
      </c>
      <c r="Q37" s="7">
        <f>SUM(Q9:Q36)</f>
        <v>5054</v>
      </c>
      <c r="R37" s="7">
        <f>SUM(R9:R36)</f>
        <v>5030</v>
      </c>
      <c r="S37" s="7">
        <f>SUM(S9:S36)</f>
        <v>3173</v>
      </c>
    </row>
    <row r="38" spans="1:20" ht="0.95" customHeight="1">
      <c r="A38" s="1"/>
      <c r="B38" s="1"/>
      <c r="C38" s="1"/>
      <c r="D38" s="2"/>
      <c r="E38" s="2"/>
      <c r="F38" s="2"/>
      <c r="G38" s="2"/>
      <c r="H38" s="2"/>
      <c r="I38" s="2">
        <f>SUM(I25:I37)</f>
        <v>32</v>
      </c>
      <c r="J38" s="2"/>
      <c r="K38" s="2"/>
      <c r="L38" s="1"/>
      <c r="M38" s="1"/>
      <c r="N38" s="1"/>
      <c r="O38" s="1"/>
      <c r="P38" s="1"/>
      <c r="Q38" s="2"/>
      <c r="R38" s="2"/>
      <c r="S38" s="1"/>
      <c r="T38" s="1"/>
    </row>
  </sheetData>
  <mergeCells count="15">
    <mergeCell ref="R7:S7"/>
    <mergeCell ref="D6:I7"/>
    <mergeCell ref="C6:C8"/>
    <mergeCell ref="O1:S1"/>
    <mergeCell ref="C4:S4"/>
    <mergeCell ref="B1:N1"/>
    <mergeCell ref="B2:N2"/>
    <mergeCell ref="O2:S2"/>
    <mergeCell ref="B3:N3"/>
    <mergeCell ref="O3:S3"/>
    <mergeCell ref="J6:K6"/>
    <mergeCell ref="J7:K7"/>
    <mergeCell ref="L6:Q6"/>
    <mergeCell ref="R6:S6"/>
    <mergeCell ref="L7:Q7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Custom Table 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2019-11-13T00:25:46Z</dcterms:created>
  <dcterms:modified xsi:type="dcterms:W3CDTF">2019-11-14T22:28:20Z</dcterms:modified>
</cp:coreProperties>
</file>