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ES Fee Schedule Overview" sheetId="1" r:id="rId5"/>
    <sheet state="visible" name="HS Fee Schedule" sheetId="2" r:id="rId6"/>
    <sheet state="visible" name="JH Fee Schedule" sheetId="3" r:id="rId7"/>
    <sheet state="visible" name="ES Fee Schedule" sheetId="4" r:id="rId8"/>
  </sheets>
  <definedNames/>
  <calcPr/>
</workbook>
</file>

<file path=xl/sharedStrings.xml><?xml version="1.0" encoding="utf-8"?>
<sst xmlns="http://schemas.openxmlformats.org/spreadsheetml/2006/main" count="926" uniqueCount="621">
  <si>
    <t>WORKING COPY 23-24 ELEMENTARY SCHOOL FEE SCHEDULE</t>
  </si>
  <si>
    <r>
      <rPr>
        <rFont val="Calibri"/>
        <b/>
        <color rgb="FFFFFFFF"/>
        <sz val="10.0"/>
        <u/>
      </rPr>
      <t>We encourage payment of fees online through e~Funds and no charges are assessed for doing so</t>
    </r>
    <r>
      <rPr>
        <rFont val="Calibri"/>
        <b/>
        <color rgb="FFFFFFFF"/>
        <sz val="10.0"/>
        <u/>
      </rPr>
      <t>.</t>
    </r>
  </si>
  <si>
    <r>
      <rPr>
        <rFont val="Calibri"/>
        <b/>
        <color rgb="FF073763"/>
        <sz val="16.0"/>
      </rPr>
      <t xml:space="preserve">26-27 HIGH SCHOOL FEE SCHEDULE
</t>
    </r>
    <r>
      <rPr>
        <rFont val="Calibri"/>
        <b/>
        <color rgb="FF073763"/>
        <sz val="11.0"/>
      </rPr>
      <t>Approved by the Board of Trustees on 5/28/2026</t>
    </r>
  </si>
  <si>
    <r>
      <rPr>
        <rFont val="Calibri"/>
        <b/>
        <color rgb="FF073763"/>
        <sz val="16.0"/>
      </rPr>
      <t xml:space="preserve">26-27 JUNIOR HIGH SCHOOL FEE SCHEDULE
</t>
    </r>
    <r>
      <rPr>
        <rFont val="Calibri"/>
        <b/>
        <color rgb="FF073763"/>
        <sz val="11.0"/>
      </rPr>
      <t>Approved by the Board of Trustees on 5/28/2026</t>
    </r>
  </si>
  <si>
    <r>
      <rPr>
        <rFont val="Calibri"/>
        <b/>
        <color rgb="FF073763"/>
        <sz val="16.0"/>
      </rPr>
      <t xml:space="preserve">26-27 ELEMENTARY SCHOOL FEE SCHEDULE
</t>
    </r>
    <r>
      <rPr>
        <rFont val="Calibri"/>
        <b/>
        <color rgb="FF073763"/>
        <sz val="11.0"/>
      </rPr>
      <t>Approved by the Board of Trustees on  5/28/2026</t>
    </r>
  </si>
  <si>
    <r>
      <rPr>
        <rFont val="Calibri"/>
        <b/>
        <color rgb="FFFFFFFF"/>
        <u/>
      </rPr>
      <t>We encourage payment of fees online through e~Funds and no charges are assessed for doing so</t>
    </r>
    <r>
      <rPr>
        <rFont val="Calibri"/>
        <b/>
        <color rgb="FFFFFFFF"/>
        <u/>
      </rPr>
      <t>.</t>
    </r>
  </si>
  <si>
    <r>
      <rPr>
        <rFont val="Calibri"/>
        <b/>
        <color rgb="FFFFFFFF"/>
        <u/>
      </rPr>
      <t>We encourage payment of fees online through e~Funds and no charges are assessed for doing so</t>
    </r>
    <r>
      <rPr>
        <rFont val="Calibri"/>
        <b/>
        <color rgb="FFFFFFFF"/>
        <u/>
      </rPr>
      <t>.</t>
    </r>
  </si>
  <si>
    <r>
      <rPr>
        <rFont val="Calibri"/>
        <b/>
        <color rgb="FFFFFFFF"/>
        <u/>
      </rPr>
      <t>We encourage payment of fees online through e~Funds and no charges are assessed for doing so</t>
    </r>
    <r>
      <rPr>
        <rFont val="Calibri"/>
        <b/>
        <color rgb="FFFFFFFF"/>
        <u/>
      </rPr>
      <t>.</t>
    </r>
  </si>
  <si>
    <t>Fee Waivers are available online, remain confidential, and must be completed every school year by the stated deadline.</t>
  </si>
  <si>
    <t>In addition to the items listed on this fee schedule, the Board authorizes fines for a) failing to return school property; b) losing, wasting, or damaging private or school property through intentional, careless, or irresponsible behavior; c) or improper use of school property.</t>
  </si>
  <si>
    <t>AMOUNTS SHOWN ARE MAXIMUMS - ACTUAL AMOUNTS MAY BE LESS</t>
  </si>
  <si>
    <r>
      <rPr>
        <rFont val="Calibri"/>
        <b/>
        <color rgb="FFFFFFFF"/>
        <sz val="12.0"/>
      </rPr>
      <t xml:space="preserve">Per Student Maximum for an Elementary Student for the 23-24 School Year is $900 </t>
    </r>
    <r>
      <rPr>
        <rFont val="Calibri"/>
        <b/>
        <i/>
        <color rgb="FFFFFFFF"/>
        <sz val="10.0"/>
      </rPr>
      <t>(Optional Purchases Excluded)</t>
    </r>
  </si>
  <si>
    <t>Amount</t>
  </si>
  <si>
    <t>Type
W = waivable
NW = non-waivable</t>
  </si>
  <si>
    <t>OPTIONAL
Optional amounts are based on student choice (not required).
Amounts Shown Are Maximums - Actual Amounts May Be Less</t>
  </si>
  <si>
    <t>Yearbook (May cost less if ordered by the pre-order deadline)
   NOT A FEE - ON THIS SCHEDULE AS A COURTESY INFORMATIONAL ITEM</t>
  </si>
  <si>
    <t>NW</t>
  </si>
  <si>
    <t>The Maximum Aggregate per year for each elementary school student is $5,000.</t>
  </si>
  <si>
    <t>Patriot Gear/Spirit Wear
   NOT A FEE - ON THIS SCHEDULE AS A COURTESY INFORMATIONAL ITEM
   These items may be purchased in the school store or through the PTO or extracurriculars.</t>
  </si>
  <si>
    <t>The Maximum Aggregate per year for each junior high school student is $7,000.</t>
  </si>
  <si>
    <t>Varies</t>
  </si>
  <si>
    <t>Non-Waivable Charges:  Amounts Shown Are Maximums - Actual Amounts May Be Less
THESE ARE NOT FEES, BUT ARE ON THIS SCHEDULE AS COURTESY INFORMATIONAL ITEMS</t>
  </si>
  <si>
    <t>The Maximum Aggregate per year for each high school student is $8,000. (Includes all fees, travel, camps &amp; clinics)</t>
  </si>
  <si>
    <t>Personal Discresionary Purchases
   NOT A FEE - ON THIS SCHEDULE AS A COURTESY INFORMATIONAL ITEM
   Check flyers and handouts that will list optional items for each individual course, club, or extracurricular activity.</t>
  </si>
  <si>
    <t>The maximum amount for a 2nd qualifying Trip is $750 upon completion of an approved Action Plan: Second qualifying trip fee waivers may be limited in accordance with Board policy and administrative procedures. Approval of second-trip fee waivers requires completion of an approved Action Plan and may be subject to annual waiver limitations established by the Board.</t>
  </si>
  <si>
    <t>Description Detail</t>
  </si>
  <si>
    <r>
      <rPr>
        <rFont val="Calibri"/>
        <b/>
        <color theme="1"/>
        <sz val="10.0"/>
      </rPr>
      <t xml:space="preserve">Bus Program (Per Student Per Quarter)
   NOT A FEE - ON THIS SCHEDULE AS A COURTESY INFORMATIONAL ITEM
</t>
    </r>
    <r>
      <rPr>
        <rFont val="Calibri"/>
        <b/>
        <i/>
        <color theme="1"/>
        <sz val="8.0"/>
      </rPr>
      <t xml:space="preserve">     -Transportation to school in the morning from designated bus stops and drop-off after school to designated bus stops.
     -Must have a seat on the bus to participate in the program. Information for the Bus Program can be found on our website.
     -Drivers, Gas, Maintenance, Materials &amp; Supplies</t>
    </r>
  </si>
  <si>
    <t>EXTRACURRICULAR ACTIVITIES
Extracurricular Activity amounts are based on student participation (not required).
Amounts Shown Are Maximums - Actual Amounts May Be Less</t>
  </si>
  <si>
    <t>Student Parking Pass</t>
  </si>
  <si>
    <r>
      <rPr>
        <rFont val="Montserrat"/>
        <b/>
        <color theme="1"/>
        <sz val="7.0"/>
      </rPr>
      <t xml:space="preserve">Yearbook (May cost less if ordered by the pre-order deadline)
</t>
    </r>
    <r>
      <rPr>
        <rFont val="Montserrat"/>
        <b val="0"/>
        <color theme="1"/>
        <sz val="7.0"/>
      </rPr>
      <t>Hardcover is $40
Softcover is $30
eBook is $2</t>
    </r>
  </si>
  <si>
    <t>Yearbook (May cost less if ordered by the pre-order deadline)</t>
  </si>
  <si>
    <t>Patriot Gear/Spirit Wear</t>
  </si>
  <si>
    <t>depends on 
item purchased</t>
  </si>
  <si>
    <t>Personal Discretionary Purchases/Additional Discretionary Project(s)</t>
  </si>
  <si>
    <t>Personal Discretionary Purchases/Additional Discretionary Project</t>
  </si>
  <si>
    <r>
      <rPr>
        <rFont val="Montserrat"/>
        <b/>
        <color rgb="FF000000"/>
        <sz val="7.0"/>
      </rPr>
      <t xml:space="preserve">Personal Discretionary Purchases/Additional Discretionary Project(s)
   </t>
    </r>
    <r>
      <rPr>
        <rFont val="Montserrat"/>
        <b/>
        <color rgb="FF000000"/>
        <sz val="7.0"/>
      </rPr>
      <t>Schedule Changes:  $5 per change</t>
    </r>
  </si>
  <si>
    <t>ID Card or Lock Replacement Fine (Per Replacement)</t>
  </si>
  <si>
    <r>
      <rPr>
        <rFont val="Calibri"/>
        <b/>
        <color theme="1"/>
        <sz val="10.0"/>
      </rPr>
      <t xml:space="preserve">Before &amp; After School Programs (Per Student Per Program Per Quarter)
</t>
    </r>
    <r>
      <rPr>
        <rFont val="Calibri"/>
        <b/>
        <i/>
        <color theme="1"/>
        <sz val="9.0"/>
      </rPr>
      <t xml:space="preserve">     -</t>
    </r>
    <r>
      <rPr>
        <rFont val="Calibri"/>
        <b/>
        <i/>
        <color theme="1"/>
        <sz val="8.0"/>
      </rPr>
      <t>Individual Before &amp; After School Programs can be added after this fee schedule is approved, as long as the Program maximum 
       fee is no more than $100.</t>
    </r>
  </si>
  <si>
    <t>Bus Program (Per Student Per Quarter)</t>
  </si>
  <si>
    <t>depends on 
fine cost</t>
  </si>
  <si>
    <t>Replacement Notes</t>
  </si>
  <si>
    <t xml:space="preserve">Replacement Music Sheets </t>
  </si>
  <si>
    <t>W</t>
  </si>
  <si>
    <t>Depends on lost music</t>
  </si>
  <si>
    <t>Instrument Replacements and Repair</t>
  </si>
  <si>
    <t>Depend on part and instrument</t>
  </si>
  <si>
    <r>
      <rPr>
        <rFont val="Montserrat"/>
        <b/>
        <color rgb="FFFFFFFF"/>
        <sz val="12.0"/>
      </rPr>
      <t xml:space="preserve">Other Fees:  </t>
    </r>
    <r>
      <rPr>
        <rFont val="Montserrat"/>
        <b/>
        <color rgb="FFFFFFFF"/>
        <sz val="12.0"/>
      </rPr>
      <t>Amounts Shown Are Maximums - Actual Amounts May Be Less</t>
    </r>
  </si>
  <si>
    <r>
      <rPr>
        <rFont val="Montserrat"/>
        <b/>
        <color rgb="FFFFFFFF"/>
        <sz val="12.0"/>
      </rPr>
      <t xml:space="preserve">Extracurricular Activity Fees:  </t>
    </r>
    <r>
      <rPr>
        <rFont val="Montserrat"/>
        <b/>
        <color rgb="FFFFFFFF"/>
        <sz val="12.0"/>
      </rPr>
      <t>Amounts Shown Are Maximums - Actual Amounts May Be Less</t>
    </r>
  </si>
  <si>
    <t>Replacement Music folder or folio</t>
  </si>
  <si>
    <t>Click on the Name of a Before or After School Program Below to Find Direct Link to the Spend Plan</t>
  </si>
  <si>
    <t>Parking Violation Fine (Per Fine)</t>
  </si>
  <si>
    <t>Activity Name</t>
  </si>
  <si>
    <t>Truancy Violation (Per Violation)</t>
  </si>
  <si>
    <t>Drivers Ed No Show Fine</t>
  </si>
  <si>
    <t>Dances, Banquets &amp; Other School-Sponsored Events (Per Person Per Event)</t>
  </si>
  <si>
    <r>
      <rPr>
        <rFont val="Montserrat"/>
        <b/>
        <color theme="1"/>
        <sz val="7.0"/>
      </rPr>
      <t xml:space="preserve">Amounts Shown Are Maximums - Actual Amounts May Be Less
</t>
    </r>
    <r>
      <rPr>
        <rFont val="Montserrat"/>
        <b/>
        <color theme="1"/>
      </rPr>
      <t>Maximum Required Amount</t>
    </r>
  </si>
  <si>
    <t>Field Trip Experience &amp; Transportation (Per Person Per Trip)</t>
  </si>
  <si>
    <t>No Grade (NG) Attendance Forgiveness Project Make Up (Per Each)</t>
  </si>
  <si>
    <t>School-Sponsored Non-Overnight Special Activity/Event (Per Person Per Special Activity/Event)</t>
  </si>
  <si>
    <t>PSAT Test</t>
  </si>
  <si>
    <t>School-Sponsored Overnight Special Activity/Event (Per Person Per Special Activity/Event)</t>
  </si>
  <si>
    <r>
      <rPr>
        <rFont val="Montserrat"/>
        <b/>
        <sz val="7.0"/>
      </rPr>
      <t xml:space="preserve">Advanced Placement (AP) Courses (applies to all AP Courses)
AP Test costs vary depending on the specific AP test.
Refer to </t>
    </r>
    <r>
      <rPr>
        <rFont val="Montserrat"/>
        <b/>
        <color rgb="FF1155CC"/>
        <sz val="7.0"/>
        <u/>
      </rPr>
      <t>ap.collegeboard.org</t>
    </r>
    <r>
      <rPr>
        <rFont val="Montserrat"/>
        <b/>
        <sz val="7.0"/>
      </rPr>
      <t xml:space="preserve"> for cost of AP Tests. 
AP test waiver may be available. See AP Test Coordinator for the AP Test Waiver Application </t>
    </r>
    <r>
      <rPr>
        <rFont val="Montserrat"/>
        <b/>
        <sz val="7.0"/>
        <u/>
      </rPr>
      <t>prior to ordering test</t>
    </r>
    <r>
      <rPr>
        <rFont val="Montserrat"/>
        <b/>
        <sz val="7.0"/>
      </rPr>
      <t>.</t>
    </r>
  </si>
  <si>
    <t>*</t>
  </si>
  <si>
    <r>
      <rPr>
        <rFont val="Montserrat"/>
        <b/>
        <color theme="1"/>
        <sz val="7.0"/>
      </rPr>
      <t>Amounts Shown Are Maximums - Actual Amounts May Be Less</t>
    </r>
    <r>
      <rPr>
        <rFont val="Montserrat"/>
        <b/>
        <color theme="1"/>
      </rPr>
      <t xml:space="preserve">
Maximum Optional Amount</t>
    </r>
  </si>
  <si>
    <r>
      <rPr>
        <rFont val="Montserrat"/>
        <b/>
        <color rgb="FFFFFFFF"/>
        <sz val="12.0"/>
      </rPr>
      <t xml:space="preserve">Class Fees:  </t>
    </r>
    <r>
      <rPr>
        <rFont val="Montserrat"/>
        <b/>
        <color rgb="FFFFFFFF"/>
        <sz val="12.0"/>
      </rPr>
      <t>Amounts Shown Are Maximums - Actual Amounts May Be Less</t>
    </r>
  </si>
  <si>
    <t>Band (per quarter)</t>
  </si>
  <si>
    <t>After Care School Program
(per month)</t>
  </si>
  <si>
    <t>Service Provider Fee</t>
  </si>
  <si>
    <t>depends on the AP classes student takes</t>
  </si>
  <si>
    <r>
      <rPr>
        <rFont val="Montserrat"/>
        <b/>
        <color theme="1"/>
        <sz val="7.0"/>
      </rPr>
      <t xml:space="preserve">Concurrent Enrollment (CE) Courses (applies to all CE Courses)
</t>
    </r>
    <r>
      <rPr>
        <rFont val="Montserrat"/>
        <b/>
        <i/>
        <color theme="1"/>
        <sz val="7.0"/>
      </rPr>
      <t>Students follow College enrollment procedures and pay a one-time College registration fee directly to the College (not PHHS). 
The College may also have required course specific fees or costs, which are paid directly to the College (not to PHHS).</t>
    </r>
  </si>
  <si>
    <t>depends on the CE classes student takes &amp; which college they take them through</t>
  </si>
  <si>
    <r>
      <rPr>
        <rFont val="Montserrat"/>
        <b/>
        <color rgb="FFFFFFFF"/>
        <sz val="12.0"/>
      </rPr>
      <t xml:space="preserve">Other Fees:  </t>
    </r>
    <r>
      <rPr>
        <rFont val="Montserrat"/>
        <b/>
        <color rgb="FFFFFFFF"/>
        <sz val="12.0"/>
      </rPr>
      <t>Amounts Shown Are Maximums - Actual Amounts May Be Less</t>
    </r>
  </si>
  <si>
    <t>Basketball Clinic (per quarter)</t>
  </si>
  <si>
    <r>
      <rPr>
        <rFont val="Montserrat"/>
        <b/>
        <color theme="1"/>
        <sz val="7.0"/>
      </rPr>
      <t xml:space="preserve">School-Owned Instrument Rental (Per Year) </t>
    </r>
    <r>
      <rPr>
        <rFont val="Montserrat"/>
        <b/>
        <i/>
        <color theme="1"/>
        <sz val="7.0"/>
      </rPr>
      <t>Actual Amount Depends on Instrument Being Rented</t>
    </r>
  </si>
  <si>
    <t>None</t>
  </si>
  <si>
    <t>SCIENCE</t>
  </si>
  <si>
    <t>USHAA (Utah High School Activities Association) Admission (Per Person Per Event)</t>
  </si>
  <si>
    <r>
      <rPr>
        <rFont val="Montserrat"/>
        <b/>
        <color theme="1"/>
        <sz val="7.0"/>
      </rPr>
      <t xml:space="preserve">Amounts Shown Are Maximums - Actual Amounts May Be Less
</t>
    </r>
    <r>
      <rPr>
        <rFont val="Montserrat"/>
        <b/>
        <color theme="1"/>
      </rPr>
      <t>Maximum Required Amount</t>
    </r>
  </si>
  <si>
    <t>Chess</t>
  </si>
  <si>
    <t>May not exceed limits established by UHSAA or assigned Region.</t>
  </si>
  <si>
    <t>no fees</t>
  </si>
  <si>
    <r>
      <rPr>
        <rFont val="Montserrat"/>
        <b/>
        <color theme="1"/>
        <sz val="7.0"/>
      </rPr>
      <t>Amounts Shown Are Maximums - Actual Amounts May Be Less</t>
    </r>
    <r>
      <rPr>
        <rFont val="Montserrat"/>
        <b/>
        <color theme="1"/>
      </rPr>
      <t xml:space="preserve">
Maximum Optional Amount</t>
    </r>
  </si>
  <si>
    <t>n/a</t>
  </si>
  <si>
    <r>
      <rPr>
        <rFont val="Montserrat"/>
        <b/>
        <i/>
        <color theme="1"/>
        <sz val="7.0"/>
      </rPr>
      <t xml:space="preserve">After Care School Program
(per month)
</t>
    </r>
    <r>
      <rPr>
        <rFont val="Montserrat"/>
        <b/>
        <i/>
        <color rgb="FF85200C"/>
        <sz val="7.0"/>
      </rPr>
      <t>Maximum Required Amount</t>
    </r>
  </si>
  <si>
    <t>STEM Electives
(per class)</t>
  </si>
  <si>
    <t>Drama (per quarter)</t>
  </si>
  <si>
    <t xml:space="preserve">Instructional STEM Supplies </t>
  </si>
  <si>
    <t>Graduation Cap &amp; Gown</t>
  </si>
  <si>
    <t>Refundable Graduation Stole Fee (Per Stole)</t>
  </si>
  <si>
    <t>This class may have Personal Discretionary Purchases/Additional Discretionary Project options that do not impact a student's grade and are not required as part of the class. Information on these will be provided by the teacher.</t>
  </si>
  <si>
    <t>Graduation Cord (Per Cord)</t>
  </si>
  <si>
    <t>ACT Prep Course</t>
  </si>
  <si>
    <r>
      <rPr>
        <rFont val="Montserrat"/>
        <b/>
        <i/>
        <color theme="1"/>
        <sz val="7.0"/>
      </rPr>
      <t xml:space="preserve">STEM Electives
</t>
    </r>
    <r>
      <rPr>
        <rFont val="Montserrat"/>
        <b/>
        <i/>
        <color rgb="FF85200C"/>
        <sz val="7.0"/>
      </rPr>
      <t>(per class) Maximum Required Amount</t>
    </r>
  </si>
  <si>
    <t>Drivers Education - ($180 Behind the Wheel, $6.25 Solutions Software, $38.75 Vehicle Operations)</t>
  </si>
  <si>
    <r>
      <rPr>
        <rFont val="Montserrat"/>
        <b/>
        <color rgb="FFFFFFFF"/>
        <sz val="12.0"/>
      </rPr>
      <t xml:space="preserve">Class Fees:  </t>
    </r>
    <r>
      <rPr>
        <rFont val="Montserrat"/>
        <b/>
        <color rgb="FFFFFFFF"/>
        <sz val="12.0"/>
      </rPr>
      <t>Amounts Shown Are Maximums - Actual Amounts May Be Less</t>
    </r>
  </si>
  <si>
    <t>Semester Credit Recovery Online Class (Per Semester Class)</t>
  </si>
  <si>
    <r>
      <rPr>
        <rFont val="Montserrat"/>
        <b/>
        <i/>
        <color theme="1"/>
        <sz val="7.0"/>
      </rPr>
      <t xml:space="preserve">After Care School Program
(per month)
</t>
    </r>
    <r>
      <rPr>
        <rFont val="Montserrat"/>
        <b/>
        <i/>
        <color rgb="FF85200C"/>
        <sz val="7.0"/>
      </rPr>
      <t>Maximum Optional Amount</t>
    </r>
  </si>
  <si>
    <t>Semester Original Credit Online Class for Early Graduation Plan Students (Per Semester Class)</t>
  </si>
  <si>
    <r>
      <rPr>
        <rFont val="Montserrat"/>
        <b/>
        <i/>
        <color theme="1"/>
        <sz val="7.0"/>
      </rPr>
      <t xml:space="preserve">STEM Electives
</t>
    </r>
    <r>
      <rPr>
        <rFont val="Montserrat"/>
        <b/>
        <i/>
        <color rgb="FF85200C"/>
        <sz val="7.0"/>
      </rPr>
      <t>(per class) Maximum Optional Amount</t>
    </r>
  </si>
  <si>
    <t>depends on student's optional purchases</t>
  </si>
  <si>
    <r>
      <rPr>
        <rFont val="Montserrat"/>
        <b/>
        <color theme="1"/>
        <sz val="7.0"/>
      </rPr>
      <t xml:space="preserve">School-Owned Instrument Rental (Per Year) </t>
    </r>
    <r>
      <rPr>
        <rFont val="Montserrat"/>
        <b/>
        <i/>
        <color theme="1"/>
        <sz val="7.0"/>
      </rPr>
      <t>Actual Amount Depends on Instrument Being Rented</t>
    </r>
  </si>
  <si>
    <t>School-Owned Guitar Amplifier Rental (Per Year)</t>
  </si>
  <si>
    <t>VISUAL ARTS</t>
  </si>
  <si>
    <t>SOCIAL STUDIES</t>
  </si>
  <si>
    <r>
      <rPr>
        <rFont val="Montserrat"/>
        <b/>
        <color theme="1"/>
        <sz val="7.0"/>
      </rPr>
      <t xml:space="preserve">Amounts Shown Are Maximums - Actual Amounts May Be Less
</t>
    </r>
    <r>
      <rPr>
        <rFont val="Montserrat"/>
        <b/>
        <color theme="1"/>
      </rPr>
      <t>Maximum Required Amount</t>
    </r>
  </si>
  <si>
    <r>
      <rPr>
        <rFont val="Montserrat"/>
        <b/>
        <color theme="1"/>
        <sz val="7.0"/>
      </rPr>
      <t xml:space="preserve">Amounts Shown Are Maximums - Actual Amounts May Be Less
</t>
    </r>
    <r>
      <rPr>
        <rFont val="Montserrat"/>
        <b/>
        <color theme="1"/>
      </rPr>
      <t>Maximum Required Amount</t>
    </r>
  </si>
  <si>
    <t>Band
(per quarter
summer is considered a quarter)</t>
  </si>
  <si>
    <r>
      <rPr>
        <rFont val="Montserrat"/>
        <b/>
        <color theme="1"/>
        <sz val="7.0"/>
      </rPr>
      <t>Amounts Shown Are Maximums - Actual Amounts May Be Less</t>
    </r>
    <r>
      <rPr>
        <rFont val="Montserrat"/>
        <b/>
        <color theme="1"/>
      </rPr>
      <t xml:space="preserve">
Maximum Optional Amount</t>
    </r>
  </si>
  <si>
    <r>
      <rPr>
        <rFont val="Montserrat"/>
        <b/>
        <color theme="1"/>
        <sz val="7.0"/>
      </rPr>
      <t>Amounts Shown Are Maximums - Actual Amounts May Be Less</t>
    </r>
    <r>
      <rPr>
        <rFont val="Montserrat"/>
        <b/>
        <color theme="1"/>
      </rPr>
      <t xml:space="preserve">
Maximum Optional Amount</t>
    </r>
  </si>
  <si>
    <t>Participation Fee (Advisor Stipend, Materials, Supplies)</t>
  </si>
  <si>
    <t>AP Geography
AP World History
AP US History
AP Psychology
(per class)</t>
  </si>
  <si>
    <t>Introduction Art Classes
(per class)</t>
  </si>
  <si>
    <t xml:space="preserve">Instructional Supplies </t>
  </si>
  <si>
    <t>Instructional Art Supplies</t>
  </si>
  <si>
    <t>This class does have Personal Discretionary Purchases/Additional Discretionary Project options that do not impact a student's grade and are not required as part of the class. Information on these will be provided by the teacher.</t>
  </si>
  <si>
    <t xml:space="preserve"> This extracurricular may have Personal Discresionary Purchases options that are not required for participation. Information on these  will be provided by the Advisor.  </t>
  </si>
  <si>
    <r>
      <rPr>
        <rFont val="Montserrat"/>
        <b/>
        <i/>
        <color theme="1"/>
        <sz val="7.0"/>
      </rPr>
      <t xml:space="preserve">AP Geography
AP World History
AP US History
AP Psychology
</t>
    </r>
    <r>
      <rPr>
        <rFont val="Montserrat"/>
        <b/>
        <i/>
        <color rgb="FF85200C"/>
        <sz val="7.0"/>
      </rPr>
      <t>(per class) Maximum Required Amount</t>
    </r>
  </si>
  <si>
    <r>
      <rPr>
        <rFont val="Montserrat"/>
        <b/>
        <i/>
        <color theme="1"/>
        <sz val="7.0"/>
      </rPr>
      <t xml:space="preserve">AP Geography
AP World History
AP US History
AP Psychology
</t>
    </r>
    <r>
      <rPr>
        <rFont val="Montserrat"/>
        <b/>
        <i/>
        <color rgb="FF85200C"/>
        <sz val="7.0"/>
      </rPr>
      <t>(per class) Maximum Optional Amount</t>
    </r>
  </si>
  <si>
    <r>
      <rPr>
        <rFont val="Montserrat"/>
        <b/>
        <i/>
        <color rgb="FF000000"/>
        <sz val="7.0"/>
      </rPr>
      <t xml:space="preserve">Introduction Art Classes
</t>
    </r>
    <r>
      <rPr>
        <rFont val="Montserrat"/>
        <b/>
        <i/>
        <color rgb="FF85200C"/>
        <sz val="7.0"/>
      </rPr>
      <t>(per class) Maximum Required Amount</t>
    </r>
  </si>
  <si>
    <r>
      <rPr>
        <rFont val="Montserrat"/>
        <color rgb="FF000000"/>
        <sz val="7.0"/>
      </rPr>
      <t>Self-purchased</t>
    </r>
    <r>
      <rPr>
        <rFont val="Montserrat"/>
        <color rgb="FF000000"/>
        <sz val="7.0"/>
      </rPr>
      <t xml:space="preserve"> Band Book</t>
    </r>
  </si>
  <si>
    <r>
      <rPr>
        <rFont val="Montserrat"/>
        <b/>
        <color theme="1"/>
        <sz val="7.0"/>
      </rPr>
      <t xml:space="preserve">Amounts Shown Are Maximums - Actual Amounts May Be Less
</t>
    </r>
    <r>
      <rPr>
        <rFont val="Montserrat"/>
        <b/>
        <color theme="1"/>
      </rPr>
      <t>Maximum Required Amount</t>
    </r>
  </si>
  <si>
    <r>
      <rPr>
        <rFont val="Montserrat"/>
        <b/>
        <color theme="1"/>
        <sz val="7.0"/>
      </rPr>
      <t>Amounts Shown Are Maximums - Actual Amounts May Be Less</t>
    </r>
    <r>
      <rPr>
        <rFont val="Montserrat"/>
        <b/>
        <color theme="1"/>
      </rPr>
      <t xml:space="preserve">
Maximum Optional Amount</t>
    </r>
  </si>
  <si>
    <t>Chemistry
Chemistry Honors
(per class)</t>
  </si>
  <si>
    <t>This class has no required fees.</t>
  </si>
  <si>
    <r>
      <rPr>
        <rFont val="Montserrat"/>
        <color rgb="FF000000"/>
        <sz val="7.0"/>
      </rPr>
      <t>Self-purchased/provided/rented</t>
    </r>
    <r>
      <rPr>
        <rFont val="Montserrat"/>
        <color rgb="FF000000"/>
        <sz val="7.0"/>
      </rPr>
      <t xml:space="preserve"> Band Instrument</t>
    </r>
    <r>
      <rPr>
        <rFont val="Montserrat"/>
        <i/>
        <color rgb="FF000000"/>
        <sz val="7.0"/>
      </rPr>
      <t xml:space="preserve">
Actual cost will vary depending on instrument type, condition, and source.
If students owns an instrument, then may not have this cost.</t>
    </r>
  </si>
  <si>
    <t>T-Shirt for Lab</t>
  </si>
  <si>
    <r>
      <rPr>
        <rFont val="Montserrat"/>
        <b/>
        <i/>
        <color rgb="FF000000"/>
        <sz val="7.0"/>
      </rPr>
      <t xml:space="preserve">Introduction Art Classes
</t>
    </r>
    <r>
      <rPr>
        <rFont val="Montserrat"/>
        <b/>
        <i/>
        <color rgb="FF85200C"/>
        <sz val="7.0"/>
      </rPr>
      <t>(per class) Maximum Optional Amount</t>
    </r>
  </si>
  <si>
    <r>
      <rPr>
        <rFont val="Montserrat"/>
        <b/>
        <i/>
        <color theme="1"/>
        <sz val="7.0"/>
      </rPr>
      <t xml:space="preserve">Band
(per quarter)
</t>
    </r>
    <r>
      <rPr>
        <rFont val="Montserrat"/>
        <b/>
        <i/>
        <color rgb="FF85200C"/>
        <sz val="7.0"/>
      </rPr>
      <t>Maximum Required Amount</t>
    </r>
  </si>
  <si>
    <r>
      <rPr>
        <rFont val="Montserrat"/>
        <b/>
        <i/>
        <color theme="1"/>
        <sz val="7.0"/>
      </rPr>
      <t xml:space="preserve">Chemistry
Chemistry Honors
</t>
    </r>
    <r>
      <rPr>
        <rFont val="Montserrat"/>
        <b/>
        <i/>
        <color rgb="FF85200C"/>
        <sz val="7.0"/>
      </rPr>
      <t>(per class) Maximum Required Amount</t>
    </r>
  </si>
  <si>
    <r>
      <rPr>
        <rFont val="Montserrat"/>
        <b/>
        <i/>
        <color theme="1"/>
        <sz val="7.0"/>
      </rPr>
      <t xml:space="preserve">Chemistry
Chemistry Honors
</t>
    </r>
    <r>
      <rPr>
        <rFont val="Montserrat"/>
        <b/>
        <i/>
        <color rgb="FF85200C"/>
        <sz val="7.0"/>
      </rPr>
      <t>(per class) Maximum Optional Amount</t>
    </r>
  </si>
  <si>
    <r>
      <rPr>
        <rFont val="Montserrat"/>
        <b/>
        <color rgb="FF000000"/>
        <sz val="7.0"/>
      </rPr>
      <t>Advanced Art Electives</t>
    </r>
    <r>
      <rPr>
        <rFont val="Montserrat"/>
        <b/>
        <i/>
        <color rgb="FF000000"/>
        <sz val="7.0"/>
      </rPr>
      <t xml:space="preserve">
</t>
    </r>
    <r>
      <rPr>
        <rFont val="Montserrat"/>
        <b/>
        <color rgb="FF000000"/>
        <sz val="7.0"/>
      </rPr>
      <t xml:space="preserve">(per class)
</t>
    </r>
  </si>
  <si>
    <r>
      <rPr>
        <rFont val="Montserrat"/>
        <b/>
        <i/>
        <color rgb="FF000000"/>
        <sz val="7.0"/>
      </rPr>
      <t xml:space="preserve">Advanced Art Electives
</t>
    </r>
    <r>
      <rPr>
        <rFont val="Montserrat"/>
        <b/>
        <i/>
        <color rgb="FF85200C"/>
        <sz val="7.0"/>
      </rPr>
      <t>(per class) Maximum Required Amount</t>
    </r>
  </si>
  <si>
    <t>WORLD LANGUAGES</t>
  </si>
  <si>
    <r>
      <rPr>
        <rFont val="Montserrat"/>
        <b/>
        <i/>
        <color theme="1"/>
        <sz val="7.0"/>
      </rPr>
      <t xml:space="preserve">Band
(per quarter)
</t>
    </r>
    <r>
      <rPr>
        <rFont val="Montserrat"/>
        <b/>
        <i/>
        <color rgb="FF85200C"/>
        <sz val="7.0"/>
      </rPr>
      <t>Maximum Optional Amount</t>
    </r>
  </si>
  <si>
    <r>
      <rPr>
        <rFont val="Montserrat"/>
        <b/>
        <color theme="1"/>
        <sz val="7.0"/>
      </rPr>
      <t xml:space="preserve">Amounts Shown Are Maximums - Actual Amounts May Be Less
</t>
    </r>
    <r>
      <rPr>
        <rFont val="Montserrat"/>
        <b/>
        <color theme="1"/>
      </rPr>
      <t>Maximum Required Amount</t>
    </r>
  </si>
  <si>
    <r>
      <rPr>
        <rFont val="Montserrat"/>
        <b/>
        <i/>
        <color rgb="FF000000"/>
        <sz val="7.0"/>
      </rPr>
      <t xml:space="preserve">Advanced Art Electives
</t>
    </r>
    <r>
      <rPr>
        <rFont val="Montserrat"/>
        <b/>
        <i/>
        <color rgb="FF85200C"/>
        <sz val="7.0"/>
      </rPr>
      <t>(per class) Maximum Optional Amount</t>
    </r>
  </si>
  <si>
    <r>
      <rPr>
        <rFont val="Montserrat"/>
        <b/>
        <color theme="1"/>
        <sz val="7.0"/>
      </rPr>
      <t>Amounts Shown Are Maximums - Actual Amounts May Be Less</t>
    </r>
    <r>
      <rPr>
        <rFont val="Montserrat"/>
        <b/>
        <color theme="1"/>
      </rPr>
      <t xml:space="preserve">
Maximum Optional Amount</t>
    </r>
  </si>
  <si>
    <t>Speciality Art Classes
(per class)</t>
  </si>
  <si>
    <t xml:space="preserve">French 3
Spanish 3
Spanish 4
(per class) </t>
  </si>
  <si>
    <t>Orchestra
(per quarter
summer is considered a quarter)</t>
  </si>
  <si>
    <t>STAMP Exam</t>
  </si>
  <si>
    <r>
      <rPr>
        <rFont val="Montserrat"/>
        <b/>
        <i/>
        <color rgb="FF000000"/>
        <sz val="7.0"/>
      </rPr>
      <t xml:space="preserve">Speciality Art Classes
</t>
    </r>
    <r>
      <rPr>
        <rFont val="Montserrat"/>
        <b/>
        <i/>
        <color rgb="FF85200C"/>
        <sz val="7.0"/>
      </rPr>
      <t>Maximum Required Amount</t>
    </r>
  </si>
  <si>
    <t xml:space="preserve">AP Test costs vary depending on the specific AP test. 
Refer to ap.collegeboard.org for cost of AP Tests. </t>
  </si>
  <si>
    <r>
      <rPr>
        <rFont val="Montserrat"/>
        <b/>
        <i/>
        <color rgb="FF000000"/>
        <sz val="7.0"/>
      </rPr>
      <t xml:space="preserve">Speciality Art Classes
</t>
    </r>
    <r>
      <rPr>
        <rFont val="Montserrat"/>
        <b/>
        <i/>
        <color rgb="FF85200C"/>
        <sz val="7.0"/>
      </rPr>
      <t>Maximum Optional Amount</t>
    </r>
  </si>
  <si>
    <t>Self-purchased Orchestra Book</t>
  </si>
  <si>
    <r>
      <rPr>
        <rFont val="Montserrat"/>
        <b/>
        <i/>
        <color theme="1"/>
        <sz val="7.0"/>
      </rPr>
      <t xml:space="preserve">French 3
Spanish 3
Spanish 4
</t>
    </r>
    <r>
      <rPr>
        <rFont val="Montserrat"/>
        <b/>
        <i/>
        <color rgb="FF85200C"/>
        <sz val="7.0"/>
      </rPr>
      <t>(per class) Maximum Required Amount</t>
    </r>
  </si>
  <si>
    <t>PERFORMING ARTS</t>
  </si>
  <si>
    <r>
      <rPr>
        <rFont val="Montserrat"/>
        <color rgb="FF000000"/>
        <sz val="7.0"/>
      </rPr>
      <t>Self-purchased/provided/rented</t>
    </r>
    <r>
      <rPr>
        <rFont val="Montserrat"/>
        <color rgb="FF000000"/>
        <sz val="7.0"/>
      </rPr>
      <t xml:space="preserve"> Band Instrument</t>
    </r>
    <r>
      <rPr>
        <rFont val="Montserrat"/>
        <i/>
        <color rgb="FF000000"/>
        <sz val="7.0"/>
      </rPr>
      <t xml:space="preserve">
Actual cost will vary depending on instrument type, condition, and source.
If students owns an instrument, then may not have this cost.</t>
    </r>
  </si>
  <si>
    <r>
      <rPr>
        <rFont val="Montserrat"/>
        <b/>
        <color theme="1"/>
        <sz val="7.0"/>
      </rPr>
      <t xml:space="preserve">Amounts Shown Are Maximums - Actual Amounts May Be Less
</t>
    </r>
    <r>
      <rPr>
        <rFont val="Montserrat"/>
        <b/>
        <color theme="1"/>
      </rPr>
      <t>Maximum Required Amount</t>
    </r>
  </si>
  <si>
    <r>
      <rPr>
        <rFont val="Montserrat"/>
        <b/>
        <i/>
        <color theme="1"/>
        <sz val="7.0"/>
      </rPr>
      <t xml:space="preserve">French 3
Spanish 3
Spanish 4
</t>
    </r>
    <r>
      <rPr>
        <rFont val="Montserrat"/>
        <b/>
        <i/>
        <color rgb="FF85200C"/>
        <sz val="7.0"/>
      </rPr>
      <t>(per class) Maximum Optional Amount</t>
    </r>
  </si>
  <si>
    <r>
      <rPr>
        <rFont val="Montserrat"/>
        <b/>
        <i/>
        <color theme="1"/>
        <sz val="7.0"/>
      </rPr>
      <t xml:space="preserve">Orchestra
(per quarter)
</t>
    </r>
    <r>
      <rPr>
        <rFont val="Montserrat"/>
        <b/>
        <i/>
        <color rgb="FF85200C"/>
        <sz val="7.0"/>
      </rPr>
      <t>Maximum Required Amount</t>
    </r>
  </si>
  <si>
    <r>
      <rPr>
        <rFont val="Montserrat"/>
        <b/>
        <color theme="1"/>
        <sz val="7.0"/>
      </rPr>
      <t>Amounts Shown Are Maximums - Actual Amounts May Be Less</t>
    </r>
    <r>
      <rPr>
        <rFont val="Montserrat"/>
        <b/>
        <color theme="1"/>
      </rPr>
      <t xml:space="preserve">
Maximum Optional Amount</t>
    </r>
  </si>
  <si>
    <t>AP French
AP Spanish
(per class)</t>
  </si>
  <si>
    <t>Band
Orchestra
Percussion
(per class)</t>
  </si>
  <si>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STAMP Exam $25</t>
    </r>
  </si>
  <si>
    <r>
      <rPr>
        <rFont val="Montserrat"/>
        <color rgb="FF000000"/>
        <sz val="7.0"/>
      </rPr>
      <t xml:space="preserve">Self-purchased/provided/rented Instrument
</t>
    </r>
    <r>
      <rPr>
        <rFont val="Montserrat"/>
        <i/>
        <color rgb="FF000000"/>
        <sz val="7.0"/>
      </rPr>
      <t>School-Owned Instrument Rental is in the "Class Fees" Section
Actual cost will vary depending on instrument type, condition, and source.
If students owns the type of instrument needed, then may not have this cost.</t>
    </r>
  </si>
  <si>
    <r>
      <rPr>
        <rFont val="Montserrat"/>
        <b/>
        <i/>
        <color theme="1"/>
        <sz val="7.0"/>
      </rPr>
      <t xml:space="preserve">AP French
AP Spanish
</t>
    </r>
    <r>
      <rPr>
        <rFont val="Montserrat"/>
        <b/>
        <i/>
        <color rgb="FF85200C"/>
        <sz val="7.0"/>
      </rPr>
      <t>(per class) Maximum Required Amount</t>
    </r>
  </si>
  <si>
    <r>
      <rPr>
        <rFont val="Montserrat"/>
        <b/>
        <i/>
        <color theme="1"/>
        <sz val="7.0"/>
      </rPr>
      <t xml:space="preserve">Orchestra 
(per quarter)
</t>
    </r>
    <r>
      <rPr>
        <rFont val="Montserrat"/>
        <b/>
        <i/>
        <color rgb="FF85200C"/>
        <sz val="7.0"/>
      </rPr>
      <t>Maximum Optional Amount</t>
    </r>
  </si>
  <si>
    <r>
      <rPr>
        <rFont val="Montserrat"/>
        <b/>
        <i/>
        <color theme="1"/>
        <sz val="7.0"/>
      </rPr>
      <t xml:space="preserve">AP French
AP Spanish
</t>
    </r>
    <r>
      <rPr>
        <rFont val="Montserrat"/>
        <b/>
        <i/>
        <color rgb="FF85200C"/>
        <sz val="7.0"/>
      </rPr>
      <t>(per class) Maximum Optional Amount</t>
    </r>
  </si>
  <si>
    <t>Elementary Athletics Clinic
(per quarter
summer is considered a quarter)</t>
  </si>
  <si>
    <t>PE</t>
  </si>
  <si>
    <r>
      <rPr>
        <rFont val="Montserrat"/>
        <b/>
        <i/>
        <color rgb="FF000000"/>
        <sz val="7.0"/>
      </rPr>
      <t xml:space="preserve">Band
Orchestra
Percussion
</t>
    </r>
    <r>
      <rPr>
        <rFont val="Montserrat"/>
        <b/>
        <i/>
        <color rgb="FF85200C"/>
        <sz val="7.0"/>
      </rPr>
      <t>(per class) Maximum Required Amount</t>
    </r>
  </si>
  <si>
    <t>See Above</t>
  </si>
  <si>
    <r>
      <rPr>
        <rFont val="Montserrat"/>
        <b/>
        <color theme="1"/>
        <sz val="7.0"/>
      </rPr>
      <t xml:space="preserve">Amounts Shown Are Maximums - Actual Amounts May Be Less
</t>
    </r>
    <r>
      <rPr>
        <rFont val="Montserrat"/>
        <b/>
        <color theme="1"/>
      </rPr>
      <t>Maximum Required Amount</t>
    </r>
  </si>
  <si>
    <t>Participation Fee (Coach Stipend, Materials, Supplies)</t>
  </si>
  <si>
    <r>
      <rPr>
        <rFont val="Montserrat"/>
        <b/>
        <i/>
        <color rgb="FF000000"/>
        <sz val="7.0"/>
      </rPr>
      <t xml:space="preserve">Band
Orchestra
Percussion
</t>
    </r>
    <r>
      <rPr>
        <rFont val="Montserrat"/>
        <b/>
        <i/>
        <color rgb="FF85200C"/>
        <sz val="7.0"/>
      </rPr>
      <t>(per class) Maximum Optional Amount</t>
    </r>
  </si>
  <si>
    <r>
      <rPr>
        <rFont val="Montserrat"/>
        <b/>
        <color theme="1"/>
        <sz val="7.0"/>
      </rPr>
      <t>Amounts Shown Are Maximums - Actual Amounts May Be Less</t>
    </r>
    <r>
      <rPr>
        <rFont val="Montserrat"/>
        <b/>
        <color theme="1"/>
      </rPr>
      <t xml:space="preserve">
Maximum Optional Amount</t>
    </r>
  </si>
  <si>
    <t xml:space="preserve"> This extracurricular does have Personal Discresionary Purchases options that are not required for participation. Information on these will be provided by the Coach.  </t>
  </si>
  <si>
    <r>
      <rPr>
        <rFont val="Montserrat"/>
        <b/>
        <color rgb="FF000000"/>
        <sz val="7.0"/>
      </rPr>
      <t>Theatre Electives</t>
    </r>
    <r>
      <rPr>
        <rFont val="Montserrat"/>
        <b/>
        <i/>
        <color rgb="FF000000"/>
        <sz val="7.0"/>
      </rPr>
      <t xml:space="preserve">
</t>
    </r>
    <r>
      <rPr>
        <rFont val="Montserrat"/>
        <b/>
        <color rgb="FF000000"/>
        <sz val="7.0"/>
      </rPr>
      <t xml:space="preserve">(per class)
</t>
    </r>
    <r>
      <rPr>
        <rFont val="Montserrat"/>
        <b/>
        <i/>
        <color rgb="FF000000"/>
        <sz val="7.0"/>
      </rPr>
      <t xml:space="preserve"> </t>
    </r>
  </si>
  <si>
    <t>PST
Fit for Life
Strength Training 1
Strength Training 2
Varsity Strength Training
Team Sports
Basketball
 Volleyball
(per class)</t>
  </si>
  <si>
    <r>
      <rPr>
        <rFont val="Montserrat"/>
        <b/>
        <i/>
        <color theme="1"/>
        <sz val="7.0"/>
      </rPr>
      <t xml:space="preserve">Elementary Athletics Clinic
(per quarter)
</t>
    </r>
    <r>
      <rPr>
        <rFont val="Montserrat"/>
        <b/>
        <i/>
        <color rgb="FF85200C"/>
        <sz val="7.0"/>
      </rPr>
      <t>Maximum Required Amount</t>
    </r>
  </si>
  <si>
    <t>Instructional Theatre Supplies</t>
  </si>
  <si>
    <t>PE T-Shirt</t>
  </si>
  <si>
    <r>
      <rPr>
        <rFont val="Montserrat"/>
        <color rgb="FF000000"/>
        <sz val="7.0"/>
      </rPr>
      <t xml:space="preserve">This class may have Personal Discretionary Purchases/Additional Discretionary Project options that do not impact a student's grade and are not required as part of the class. Information on these will be provided by the teacher.
</t>
    </r>
    <r>
      <rPr>
        <rFont val="Montserrat"/>
        <color rgb="FF000000"/>
        <sz val="4.0"/>
      </rPr>
      <t xml:space="preserve">
</t>
    </r>
    <r>
      <rPr>
        <rFont val="Montserrat"/>
        <color rgb="FF000000"/>
        <sz val="7.0"/>
      </rPr>
      <t>Replacement or Extra PE T-Shirt(s) may be purchased.</t>
    </r>
  </si>
  <si>
    <r>
      <rPr>
        <rFont val="Montserrat"/>
        <b/>
        <i/>
        <color theme="1"/>
        <sz val="7.0"/>
      </rPr>
      <t xml:space="preserve">PST
Fit for Life
Strength Training 1
Strength Training 2
Varsity Strength Training
Team Sports
Basketball
 Volleyball
</t>
    </r>
    <r>
      <rPr>
        <rFont val="Montserrat"/>
        <b/>
        <i/>
        <color rgb="FF85200C"/>
        <sz val="7.0"/>
      </rPr>
      <t>(per class) Maximum Required Amount</t>
    </r>
  </si>
  <si>
    <r>
      <rPr>
        <rFont val="Montserrat"/>
        <b/>
        <i/>
        <color rgb="FF000000"/>
        <sz val="7.0"/>
      </rPr>
      <t xml:space="preserve">Theatre Electives
</t>
    </r>
    <r>
      <rPr>
        <rFont val="Montserrat"/>
        <b/>
        <i/>
        <color rgb="FF85200C"/>
        <sz val="7.0"/>
      </rPr>
      <t>(per class) Maximum Required Amount</t>
    </r>
  </si>
  <si>
    <r>
      <rPr>
        <rFont val="Montserrat"/>
        <b/>
        <i/>
        <color theme="1"/>
        <sz val="7.0"/>
      </rPr>
      <t xml:space="preserve">Elementary Athletics Clinic
(per quarter)
</t>
    </r>
    <r>
      <rPr>
        <rFont val="Montserrat"/>
        <b/>
        <i/>
        <color rgb="FF85200C"/>
        <sz val="7.0"/>
      </rPr>
      <t>Maximum Optional Amount</t>
    </r>
  </si>
  <si>
    <r>
      <rPr>
        <rFont val="Montserrat"/>
        <b/>
        <i/>
        <color rgb="FF000000"/>
        <sz val="7.0"/>
      </rPr>
      <t xml:space="preserve">Theatre Electives
</t>
    </r>
    <r>
      <rPr>
        <rFont val="Montserrat"/>
        <b/>
        <i/>
        <color rgb="FF85200C"/>
        <sz val="7.0"/>
      </rPr>
      <t>(per class) Maximum Optional Amount</t>
    </r>
  </si>
  <si>
    <t>Chess
(per quarter
summer is considered a quarter)</t>
  </si>
  <si>
    <r>
      <rPr>
        <rFont val="Montserrat"/>
        <b/>
        <i/>
        <color theme="1"/>
        <sz val="7.0"/>
      </rPr>
      <t xml:space="preserve">PST
Fit for Life
Strength Training 1
Strength Training 2
Varsity Strength Training
Team Sports
Basketball
 Volleyball
</t>
    </r>
    <r>
      <rPr>
        <rFont val="Montserrat"/>
        <b/>
        <i/>
        <color rgb="FF85200C"/>
        <sz val="7.0"/>
      </rPr>
      <t>(per class) Maximum Optional Amount</t>
    </r>
  </si>
  <si>
    <t>Digital Music Production</t>
  </si>
  <si>
    <t>Digital Storage Device, Instructional Supplies</t>
  </si>
  <si>
    <t xml:space="preserve"> This extracurricular may have Personal Discresionary Purchases options that are not required for participation. Information on these will be provided by the Advisor.  </t>
  </si>
  <si>
    <r>
      <rPr>
        <rFont val="Montserrat"/>
        <b/>
        <color theme="1"/>
        <sz val="7.0"/>
      </rPr>
      <t xml:space="preserve">Amounts Shown Are Maximums - Actual Amounts May Be Less
</t>
    </r>
    <r>
      <rPr>
        <rFont val="Montserrat"/>
        <b/>
        <color theme="1"/>
      </rPr>
      <t>Maximum Required Amount</t>
    </r>
  </si>
  <si>
    <r>
      <rPr>
        <rFont val="Montserrat"/>
        <b/>
        <i/>
        <color theme="1"/>
        <sz val="7.0"/>
      </rPr>
      <t xml:space="preserve">Chess
(per quarter)
</t>
    </r>
    <r>
      <rPr>
        <rFont val="Montserrat"/>
        <b/>
        <i/>
        <color rgb="FF85200C"/>
        <sz val="7.0"/>
      </rPr>
      <t>Maximum Required Amount</t>
    </r>
  </si>
  <si>
    <r>
      <rPr>
        <rFont val="Montserrat"/>
        <b/>
        <color theme="1"/>
        <sz val="7.0"/>
      </rPr>
      <t>Amounts Shown Are Maximums - Actual Amounts May Be Less</t>
    </r>
    <r>
      <rPr>
        <rFont val="Montserrat"/>
        <b/>
        <color theme="1"/>
      </rPr>
      <t xml:space="preserve">
Maximum Optional Amount</t>
    </r>
  </si>
  <si>
    <r>
      <rPr>
        <rFont val="Montserrat"/>
        <b/>
        <i/>
        <color theme="1"/>
        <sz val="7.0"/>
      </rPr>
      <t xml:space="preserve">Digital Music Production
</t>
    </r>
    <r>
      <rPr>
        <rFont val="Montserrat"/>
        <b/>
        <i/>
        <color rgb="FF85200C"/>
        <sz val="7.0"/>
      </rPr>
      <t>Maximum Required Amount</t>
    </r>
  </si>
  <si>
    <t xml:space="preserve">Modern Calligraphy
</t>
  </si>
  <si>
    <r>
      <rPr>
        <rFont val="Montserrat"/>
        <b/>
        <i/>
        <color theme="1"/>
        <sz val="7.0"/>
      </rPr>
      <t xml:space="preserve">Digital Music Production
</t>
    </r>
    <r>
      <rPr>
        <rFont val="Montserrat"/>
        <b/>
        <i/>
        <color rgb="FF85200C"/>
        <sz val="7.0"/>
      </rPr>
      <t>Maximum Optional Amount</t>
    </r>
  </si>
  <si>
    <r>
      <rPr>
        <rFont val="Montserrat"/>
        <b/>
        <i/>
        <color theme="1"/>
        <sz val="7.0"/>
      </rPr>
      <t xml:space="preserve">Chess
(per quarter)
</t>
    </r>
    <r>
      <rPr>
        <rFont val="Montserrat"/>
        <b/>
        <i/>
        <color rgb="FF85200C"/>
        <sz val="7.0"/>
      </rPr>
      <t>Maximum Optional Amount</t>
    </r>
  </si>
  <si>
    <r>
      <rPr>
        <rFont val="Montserrat"/>
        <b/>
        <i/>
        <color theme="1"/>
        <sz val="7.0"/>
      </rPr>
      <t xml:space="preserve">Modern Calligraphy
</t>
    </r>
    <r>
      <rPr>
        <rFont val="Montserrat"/>
        <b/>
        <i/>
        <color rgb="FF85200C"/>
        <sz val="7.0"/>
      </rPr>
      <t>(per class) Maximum Required Amount</t>
    </r>
  </si>
  <si>
    <r>
      <rPr>
        <rFont val="Montserrat"/>
        <b/>
        <color rgb="FF000000"/>
        <sz val="7.0"/>
      </rPr>
      <t xml:space="preserve">Dance Electives - </t>
    </r>
    <r>
      <rPr>
        <rFont val="Montserrat"/>
        <b/>
        <i/>
        <color rgb="FF000000"/>
        <sz val="6.0"/>
      </rPr>
      <t>except Advanced Dance</t>
    </r>
    <r>
      <rPr>
        <rFont val="Montserrat"/>
        <b/>
        <color rgb="FF000000"/>
        <sz val="7.0"/>
      </rPr>
      <t xml:space="preserve">
(per class)</t>
    </r>
  </si>
  <si>
    <r>
      <rPr>
        <rFont val="Montserrat"/>
        <b/>
        <i/>
        <color theme="1"/>
        <sz val="7.0"/>
      </rPr>
      <t xml:space="preserve">Modern Calligraphy
</t>
    </r>
    <r>
      <rPr>
        <rFont val="Montserrat"/>
        <b/>
        <i/>
        <color rgb="FF85200C"/>
        <sz val="7.0"/>
      </rPr>
      <t>(per class) Maximum Optional Amount</t>
    </r>
  </si>
  <si>
    <t xml:space="preserve"> Guest Performer(s)/Clinician(s), Instructional Supplie , Costume Rental</t>
  </si>
  <si>
    <t>Cross Country</t>
  </si>
  <si>
    <t>Studio Art Foundations
Drawing
(per class)</t>
  </si>
  <si>
    <r>
      <rPr>
        <rFont val="Montserrat"/>
        <b/>
        <i/>
        <color rgb="FF000000"/>
        <sz val="7.0"/>
      </rPr>
      <t xml:space="preserve">Dance Electives - </t>
    </r>
    <r>
      <rPr>
        <rFont val="Montserrat"/>
        <b/>
        <i/>
        <color rgb="FF000000"/>
        <sz val="6.0"/>
      </rPr>
      <t>except Advanced Dance</t>
    </r>
    <r>
      <rPr>
        <rFont val="Montserrat"/>
        <b/>
        <i/>
        <color rgb="FF000000"/>
        <sz val="7.0"/>
      </rPr>
      <t xml:space="preserve">
</t>
    </r>
    <r>
      <rPr>
        <rFont val="Montserrat"/>
        <b/>
        <i/>
        <color rgb="FF85200C"/>
        <sz val="7.0"/>
      </rPr>
      <t>(per class) Maximum Required Amount</t>
    </r>
  </si>
  <si>
    <t>Please note that 5th graders only can participate in Junior High Cross Country - See the JH Approved 25-26 Fee Schedule for details.</t>
  </si>
  <si>
    <r>
      <rPr>
        <rFont val="Montserrat"/>
        <b/>
        <i/>
        <color theme="1"/>
        <sz val="7.0"/>
      </rPr>
      <t xml:space="preserve">Studio Art Foundations
Drawing
</t>
    </r>
    <r>
      <rPr>
        <rFont val="Montserrat"/>
        <b/>
        <i/>
        <color rgb="FF85200C"/>
        <sz val="7.0"/>
      </rPr>
      <t>(per class) Maximum Required Amount</t>
    </r>
  </si>
  <si>
    <r>
      <rPr>
        <rFont val="Montserrat"/>
        <b/>
        <i/>
        <color rgb="FF000000"/>
        <sz val="7.0"/>
      </rPr>
      <t xml:space="preserve">Dance Electives - </t>
    </r>
    <r>
      <rPr>
        <rFont val="Montserrat"/>
        <b/>
        <i/>
        <color rgb="FF000000"/>
        <sz val="6.0"/>
      </rPr>
      <t>except Advanced Dance</t>
    </r>
    <r>
      <rPr>
        <rFont val="Montserrat"/>
        <b/>
        <i/>
        <color rgb="FF000000"/>
        <sz val="7.0"/>
      </rPr>
      <t xml:space="preserve">
</t>
    </r>
    <r>
      <rPr>
        <rFont val="Montserrat"/>
        <b/>
        <i/>
        <color rgb="FF85200C"/>
        <sz val="7.0"/>
      </rPr>
      <t>(per class) Maximum Optional Amount</t>
    </r>
  </si>
  <si>
    <r>
      <rPr>
        <rFont val="Montserrat"/>
        <b/>
        <i/>
        <color theme="1"/>
        <sz val="7.0"/>
      </rPr>
      <t xml:space="preserve">Studio Art Foundations
Drawing
</t>
    </r>
    <r>
      <rPr>
        <rFont val="Montserrat"/>
        <b/>
        <i/>
        <color rgb="FF85200C"/>
        <sz val="7.0"/>
      </rPr>
      <t>(per class) Maximum Optional Amount</t>
    </r>
  </si>
  <si>
    <t>Drama
(per quarter
summer is considered a quarter)</t>
  </si>
  <si>
    <t xml:space="preserve">Ensemble Choir - </t>
  </si>
  <si>
    <t>Fine Crafts
Fine Crafts 2
Sketchbook Development
Printmaking
Painting 
(per class)</t>
  </si>
  <si>
    <t>Costume Fee</t>
  </si>
  <si>
    <t>Class t-shirt</t>
  </si>
  <si>
    <r>
      <rPr>
        <rFont val="Montserrat"/>
        <b/>
        <i/>
        <color theme="1"/>
        <sz val="7.0"/>
      </rPr>
      <t xml:space="preserve">Fine Crafts
Fine Crafts 2
Sketchbook Development
Printmaking
Painting
</t>
    </r>
    <r>
      <rPr>
        <rFont val="Montserrat"/>
        <b/>
        <i/>
        <color rgb="FF85200C"/>
        <sz val="7.0"/>
      </rPr>
      <t>(per class) Maximum Required Amount</t>
    </r>
  </si>
  <si>
    <t>Props, Costumes, Rights, Makeup, Music, etc.</t>
  </si>
  <si>
    <r>
      <rPr>
        <rFont val="Montserrat"/>
        <b/>
        <i/>
        <color rgb="FF000000"/>
        <sz val="7.0"/>
      </rPr>
      <t xml:space="preserve">Ensemble Choir - 
</t>
    </r>
    <r>
      <rPr>
        <rFont val="Montserrat"/>
        <b/>
        <i/>
        <color rgb="FF85200C"/>
        <sz val="7.0"/>
      </rPr>
      <t>(per class) Maximum Required Amount</t>
    </r>
  </si>
  <si>
    <r>
      <rPr>
        <rFont val="Montserrat"/>
        <b/>
        <i/>
        <color theme="1"/>
        <sz val="7.0"/>
      </rPr>
      <t xml:space="preserve">Fine Crafts
Fine Crafts 2
Sketchbook Development
Printmaking
Painting 
</t>
    </r>
    <r>
      <rPr>
        <rFont val="Montserrat"/>
        <b/>
        <i/>
        <color rgb="FF85200C"/>
        <sz val="7.0"/>
      </rPr>
      <t>(per class) Maximum Optional Amount</t>
    </r>
  </si>
  <si>
    <r>
      <rPr>
        <rFont val="Montserrat"/>
        <b/>
        <i/>
        <color theme="1"/>
        <sz val="7.0"/>
      </rPr>
      <t xml:space="preserve">Drama
(per quarter)
</t>
    </r>
    <r>
      <rPr>
        <rFont val="Montserrat"/>
        <b/>
        <i/>
        <color rgb="FF85200C"/>
        <sz val="7.0"/>
      </rPr>
      <t>Maximum Required Amount</t>
    </r>
  </si>
  <si>
    <t xml:space="preserve">3D Art 
</t>
  </si>
  <si>
    <r>
      <rPr>
        <rFont val="Montserrat"/>
        <b/>
        <i/>
        <color rgb="FF000000"/>
        <sz val="7.0"/>
      </rPr>
      <t xml:space="preserve">Dance Electives - </t>
    </r>
    <r>
      <rPr>
        <rFont val="Montserrat"/>
        <b/>
        <i/>
        <color rgb="FF000000"/>
        <sz val="6.0"/>
      </rPr>
      <t>except Advanced Dance</t>
    </r>
    <r>
      <rPr>
        <rFont val="Montserrat"/>
        <b/>
        <i/>
        <color rgb="FF000000"/>
        <sz val="7.0"/>
      </rPr>
      <t xml:space="preserve">
</t>
    </r>
    <r>
      <rPr>
        <rFont val="Montserrat"/>
        <b/>
        <i/>
        <color rgb="FF85200C"/>
        <sz val="7.0"/>
      </rPr>
      <t>(per class) Maximum Optional Amount</t>
    </r>
  </si>
  <si>
    <t>Advanced Dance
(Audition Only)</t>
  </si>
  <si>
    <r>
      <rPr>
        <rFont val="Montserrat"/>
        <b/>
        <i/>
        <color theme="1"/>
        <sz val="7.0"/>
      </rPr>
      <t xml:space="preserve">3D Art 
</t>
    </r>
    <r>
      <rPr>
        <rFont val="Montserrat"/>
        <b/>
        <i/>
        <color rgb="FF85200C"/>
        <sz val="7.0"/>
      </rPr>
      <t>Maximum Required Amount</t>
    </r>
  </si>
  <si>
    <t xml:space="preserve"> Guest Performer(s)/Clinician(s), Instructional Supplies</t>
  </si>
  <si>
    <r>
      <rPr>
        <rFont val="Montserrat"/>
        <b/>
        <i/>
        <color theme="1"/>
        <sz val="7.0"/>
      </rPr>
      <t xml:space="preserve">Drama
(per quarter)
</t>
    </r>
    <r>
      <rPr>
        <rFont val="Montserrat"/>
        <b/>
        <i/>
        <color rgb="FF85200C"/>
        <sz val="7.0"/>
      </rPr>
      <t>Maximum Optional Amount</t>
    </r>
  </si>
  <si>
    <r>
      <rPr>
        <rFont val="Montserrat"/>
        <color rgb="FF000000"/>
        <sz val="7.0"/>
      </rPr>
      <t xml:space="preserve">This class may have Personal Discretionary Purchases/Additional Discretionary Project options that do not impact a student's grade and are not required as part of the class. Information on these will be provided by the teacher.
</t>
    </r>
    <r>
      <rPr>
        <rFont val="Montserrat"/>
        <color rgb="FF000000"/>
        <sz val="4.0"/>
      </rPr>
      <t xml:space="preserve">
</t>
    </r>
    <r>
      <rPr>
        <rFont val="Montserrat"/>
        <color rgb="FF000000"/>
        <sz val="7.0"/>
      </rPr>
      <t>Camp Estimated @ $125</t>
    </r>
  </si>
  <si>
    <r>
      <rPr>
        <rFont val="Montserrat"/>
        <b/>
        <i/>
        <color theme="1"/>
        <sz val="7.0"/>
      </rPr>
      <t xml:space="preserve">3D Art 
</t>
    </r>
    <r>
      <rPr>
        <rFont val="Montserrat"/>
        <b/>
        <i/>
        <color rgb="FF85200C"/>
        <sz val="7.0"/>
      </rPr>
      <t>Maximum Optional Amount</t>
    </r>
  </si>
  <si>
    <t>Robotics Club
(per quarter
summer is considered a quarter)</t>
  </si>
  <si>
    <t xml:space="preserve">AP Art 
</t>
  </si>
  <si>
    <t xml:space="preserve">Instructional Art Supplies </t>
  </si>
  <si>
    <t>Costume Rental</t>
  </si>
  <si>
    <r>
      <rPr>
        <rFont val="Montserrat"/>
        <b/>
        <i/>
        <color theme="1"/>
        <sz val="7.0"/>
      </rPr>
      <t xml:space="preserve">AP Art 
</t>
    </r>
    <r>
      <rPr>
        <rFont val="Montserrat"/>
        <b/>
        <i/>
        <color rgb="FF85200C"/>
        <sz val="7.0"/>
      </rPr>
      <t>Maximum Required Amount</t>
    </r>
  </si>
  <si>
    <t>AP Exam Fee</t>
  </si>
  <si>
    <t>AP Art 
Total Optional</t>
  </si>
  <si>
    <t xml:space="preserve">Spirit Wear (t-shirt/sweatshirt) </t>
  </si>
  <si>
    <r>
      <rPr>
        <rFont val="Montserrat"/>
        <b/>
        <color theme="1"/>
        <sz val="7.0"/>
      </rPr>
      <t xml:space="preserve">Amounts Shown Are Maximums - Actual Amounts May Be Less
</t>
    </r>
    <r>
      <rPr>
        <rFont val="Montserrat"/>
        <b/>
        <color theme="1"/>
      </rPr>
      <t>Maximum Required Amount</t>
    </r>
  </si>
  <si>
    <r>
      <rPr>
        <rFont val="Montserrat"/>
        <b/>
        <color theme="1"/>
        <sz val="7.0"/>
      </rPr>
      <t>Amounts Shown Are Maximums - Actual Amounts May Be Less</t>
    </r>
    <r>
      <rPr>
        <rFont val="Montserrat"/>
        <b/>
        <color theme="1"/>
      </rPr>
      <t xml:space="preserve">
Maximum Optional Amount</t>
    </r>
  </si>
  <si>
    <r>
      <rPr>
        <rFont val="Montserrat"/>
        <b/>
        <i/>
        <color rgb="FF000000"/>
        <sz val="7.0"/>
      </rPr>
      <t xml:space="preserve">Advanced Dance
</t>
    </r>
    <r>
      <rPr>
        <rFont val="Montserrat"/>
        <b/>
        <i/>
        <color rgb="FF85200C"/>
        <sz val="7.0"/>
      </rPr>
      <t>Maximum Required Amount</t>
    </r>
  </si>
  <si>
    <t>Dance 1
Dance 2
(per class)</t>
  </si>
  <si>
    <r>
      <rPr>
        <rFont val="Montserrat"/>
        <b/>
        <i/>
        <color theme="1"/>
        <sz val="7.0"/>
      </rPr>
      <t xml:space="preserve">Robotics Club
(per quarter)
</t>
    </r>
    <r>
      <rPr>
        <rFont val="Montserrat"/>
        <b/>
        <i/>
        <color rgb="FF85200C"/>
        <sz val="7.0"/>
      </rPr>
      <t>Maximum Required Amount</t>
    </r>
  </si>
  <si>
    <t>Show productions, Show costumes</t>
  </si>
  <si>
    <r>
      <rPr>
        <rFont val="Montserrat"/>
        <b/>
        <i/>
        <color theme="1"/>
        <sz val="7.0"/>
      </rPr>
      <t xml:space="preserve">Robotics Club
(per quarter)
</t>
    </r>
    <r>
      <rPr>
        <rFont val="Montserrat"/>
        <b/>
        <i/>
        <color rgb="FF85200C"/>
        <sz val="7.0"/>
      </rPr>
      <t>Maximum Optional Amount</t>
    </r>
  </si>
  <si>
    <r>
      <rPr>
        <rFont val="Montserrat"/>
        <b/>
        <i/>
        <color theme="1"/>
        <sz val="7.0"/>
      </rPr>
      <t xml:space="preserve">Dance 1
Dance 2
</t>
    </r>
    <r>
      <rPr>
        <rFont val="Montserrat"/>
        <b/>
        <i/>
        <color rgb="FF85200C"/>
        <sz val="7.0"/>
      </rPr>
      <t>(per class) Maximum Required Amount</t>
    </r>
  </si>
  <si>
    <t>Rugby
(per quarter
summer is considered a quarter)</t>
  </si>
  <si>
    <r>
      <rPr>
        <rFont val="Montserrat"/>
        <b/>
        <i/>
        <color theme="1"/>
        <sz val="7.0"/>
      </rPr>
      <t xml:space="preserve">Dance 1
Dance 2
</t>
    </r>
    <r>
      <rPr>
        <rFont val="Montserrat"/>
        <b/>
        <i/>
        <color rgb="FF85200C"/>
        <sz val="7.0"/>
      </rPr>
      <t>(per class) Maximum Optional Amount</t>
    </r>
  </si>
  <si>
    <t>Theatre 1
Theatre 2
(per class)</t>
  </si>
  <si>
    <r>
      <rPr>
        <rFont val="Montserrat"/>
        <b/>
        <i/>
        <color rgb="FF000000"/>
        <sz val="7.0"/>
      </rPr>
      <t xml:space="preserve">Advanced Dance
</t>
    </r>
    <r>
      <rPr>
        <rFont val="Montserrat"/>
        <b/>
        <i/>
        <color rgb="FF85200C"/>
        <sz val="7.0"/>
      </rPr>
      <t>Maximum Optional Amount</t>
    </r>
  </si>
  <si>
    <t>Self-purchased meals for travel.
Estimated @ $10 per meal, but actual amount depends on actual student purchases.</t>
  </si>
  <si>
    <r>
      <rPr>
        <rFont val="Montserrat"/>
        <color rgb="FF000000"/>
        <sz val="7.0"/>
      </rPr>
      <t xml:space="preserve">This class does have Personal Discretionary Purchases/Additional Discretionary Project options that do not impact a student's grade and are not required as part of the class. Information on these will be provided by the teacher.
</t>
    </r>
    <r>
      <rPr>
        <rFont val="Montserrat"/>
        <color rgb="FF000000"/>
        <sz val="4.0"/>
      </rPr>
      <t xml:space="preserve">
</t>
    </r>
    <r>
      <rPr>
        <rFont val="Montserrat"/>
        <b/>
        <color rgb="FF000000"/>
        <sz val="7.0"/>
      </rPr>
      <t>If qualifies for State then there may be additional fees if student participates.</t>
    </r>
  </si>
  <si>
    <t>CTE</t>
  </si>
  <si>
    <r>
      <rPr>
        <rFont val="Montserrat"/>
        <b/>
        <i/>
        <color theme="1"/>
        <sz val="7.0"/>
      </rPr>
      <t xml:space="preserve">Rugby
(per quarter)
</t>
    </r>
    <r>
      <rPr>
        <rFont val="Montserrat"/>
        <b/>
        <i/>
        <color rgb="FF85200C"/>
        <sz val="7.0"/>
      </rPr>
      <t>Maximum Required Amount</t>
    </r>
  </si>
  <si>
    <r>
      <rPr>
        <rFont val="Montserrat"/>
        <b/>
        <color theme="1"/>
        <sz val="7.0"/>
      </rPr>
      <t xml:space="preserve">Amounts Shown Are Maximums - Actual Amounts May Be Less
</t>
    </r>
    <r>
      <rPr>
        <rFont val="Montserrat"/>
        <b/>
        <color theme="1"/>
      </rPr>
      <t>Maximum Required Amount</t>
    </r>
  </si>
  <si>
    <r>
      <rPr>
        <rFont val="Montserrat"/>
        <b/>
        <i/>
        <color theme="1"/>
        <sz val="7.0"/>
      </rPr>
      <t xml:space="preserve">Theatre 1
Theatre 2
</t>
    </r>
    <r>
      <rPr>
        <rFont val="Montserrat"/>
        <b/>
        <i/>
        <color rgb="FF85200C"/>
        <sz val="7.0"/>
      </rPr>
      <t>(per class) Maximum Required Amount</t>
    </r>
  </si>
  <si>
    <r>
      <rPr>
        <rFont val="Montserrat"/>
        <b/>
        <color theme="1"/>
        <sz val="7.0"/>
      </rPr>
      <t>Amounts Shown Are Maximums - Actual Amounts May Be Less</t>
    </r>
    <r>
      <rPr>
        <rFont val="Montserrat"/>
        <b/>
        <color theme="1"/>
      </rPr>
      <t xml:space="preserve">
Maximum Optional Amount</t>
    </r>
  </si>
  <si>
    <r>
      <rPr>
        <rFont val="Montserrat"/>
        <b/>
        <i/>
        <color theme="1"/>
        <sz val="7.0"/>
      </rPr>
      <t xml:space="preserve">Theatre 1
Theatre 2
</t>
    </r>
    <r>
      <rPr>
        <rFont val="Montserrat"/>
        <b/>
        <i/>
        <color rgb="FF85200C"/>
        <sz val="7.0"/>
      </rPr>
      <t>(per class) Maximum Optional Amount</t>
    </r>
  </si>
  <si>
    <r>
      <rPr>
        <rFont val="Montserrat"/>
        <b/>
        <color rgb="FF000000"/>
        <sz val="7.0"/>
      </rPr>
      <t>CTE Electives</t>
    </r>
    <r>
      <rPr>
        <rFont val="Montserrat"/>
        <b/>
        <i/>
        <color rgb="FF000000"/>
        <sz val="7.0"/>
      </rPr>
      <t xml:space="preserve">
</t>
    </r>
    <r>
      <rPr>
        <rFont val="Montserrat"/>
        <b/>
        <color rgb="FF000000"/>
        <sz val="7.0"/>
      </rPr>
      <t>(per class)</t>
    </r>
  </si>
  <si>
    <t>Advanced Theatre</t>
  </si>
  <si>
    <t>Instructional Supplies</t>
  </si>
  <si>
    <r>
      <rPr>
        <rFont val="Montserrat"/>
        <b/>
        <i/>
        <color rgb="FF000000"/>
        <sz val="7.0"/>
      </rPr>
      <t xml:space="preserve">CTE Electives
</t>
    </r>
    <r>
      <rPr>
        <rFont val="Montserrat"/>
        <b/>
        <i/>
        <color rgb="FF85200C"/>
        <sz val="7.0"/>
      </rPr>
      <t>(per class) Maximum Required Amount</t>
    </r>
  </si>
  <si>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If qualifies for State then there may be additional fees if student participates.</t>
    </r>
  </si>
  <si>
    <t>Competition(s)/Travel: Shakespeare Festival, Region, State, Utah Theatre Association, SUU Play</t>
  </si>
  <si>
    <r>
      <rPr>
        <rFont val="Montserrat"/>
        <b/>
        <i/>
        <color rgb="FF000000"/>
        <sz val="7.0"/>
      </rPr>
      <t xml:space="preserve">CTE Electives
</t>
    </r>
    <r>
      <rPr>
        <rFont val="Montserrat"/>
        <b/>
        <i/>
        <color rgb="FF85200C"/>
        <sz val="7.0"/>
      </rPr>
      <t>(per class) Maximum Optional Amount</t>
    </r>
  </si>
  <si>
    <r>
      <rPr>
        <rFont val="Montserrat"/>
        <b/>
        <i/>
        <color theme="1"/>
        <sz val="7.0"/>
      </rPr>
      <t xml:space="preserve">Rugby
(per quarter)
</t>
    </r>
    <r>
      <rPr>
        <rFont val="Montserrat"/>
        <b/>
        <i/>
        <color rgb="FF85200C"/>
        <sz val="7.0"/>
      </rPr>
      <t>Maximum Optional Amount</t>
    </r>
  </si>
  <si>
    <t>ELECTIVES</t>
  </si>
  <si>
    <r>
      <rPr>
        <rFont val="Montserrat"/>
        <b/>
        <i/>
        <color theme="1"/>
        <sz val="7.0"/>
      </rPr>
      <t xml:space="preserve">Advanced Theatre
</t>
    </r>
    <r>
      <rPr>
        <rFont val="Montserrat"/>
        <b/>
        <i/>
        <color rgb="FF85200C"/>
        <sz val="7.0"/>
      </rPr>
      <t>Maximum Required Amount</t>
    </r>
  </si>
  <si>
    <r>
      <rPr>
        <rFont val="Montserrat"/>
        <b/>
        <color theme="1"/>
        <sz val="7.0"/>
      </rPr>
      <t xml:space="preserve">Amounts Shown Are Maximums - Actual Amounts May Be Less
</t>
    </r>
    <r>
      <rPr>
        <rFont val="Montserrat"/>
        <b/>
        <color theme="1"/>
      </rPr>
      <t>Maximum Required Amount</t>
    </r>
  </si>
  <si>
    <t>Girls on the Run
(per quarter
summer is considered a quarter)</t>
  </si>
  <si>
    <r>
      <rPr>
        <rFont val="Montserrat"/>
        <b/>
        <color theme="1"/>
        <sz val="7.0"/>
      </rPr>
      <t>Amounts Shown Are Maximums - Actual Amounts May Be Less</t>
    </r>
    <r>
      <rPr>
        <rFont val="Montserrat"/>
        <b/>
        <color theme="1"/>
      </rPr>
      <t xml:space="preserve">
Maximum Optional Amount</t>
    </r>
  </si>
  <si>
    <r>
      <rPr>
        <rFont val="Montserrat"/>
        <b/>
        <i/>
        <color theme="1"/>
        <sz val="7.0"/>
      </rPr>
      <t xml:space="preserve">Advanced Theatre
</t>
    </r>
    <r>
      <rPr>
        <rFont val="Montserrat"/>
        <b/>
        <i/>
        <color rgb="FF85200C"/>
        <sz val="7.0"/>
      </rPr>
      <t>Maximum Optional Amount</t>
    </r>
  </si>
  <si>
    <t>Guitar 1
Guitar 2
Guitar 3
 (per class)</t>
  </si>
  <si>
    <t>JROTC</t>
  </si>
  <si>
    <t>T-shirt</t>
  </si>
  <si>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If qualifies for State then there may be additional fees if student participates.</t>
    </r>
    <r>
      <rPr>
        <rFont val="Montserrat"/>
        <color rgb="FF000000"/>
        <sz val="4.0"/>
      </rPr>
      <t xml:space="preserve">
</t>
    </r>
    <r>
      <rPr>
        <rFont val="Montserrat"/>
        <color rgb="FF000000"/>
        <sz val="7.0"/>
      </rPr>
      <t>Travel Fees: $200 
Optional Gear $50</t>
    </r>
  </si>
  <si>
    <r>
      <rPr>
        <rFont val="Montserrat"/>
        <color rgb="FF000000"/>
        <sz val="7.0"/>
      </rPr>
      <t xml:space="preserve">Uniform
</t>
    </r>
    <r>
      <rPr>
        <rFont val="Montserrat"/>
        <i/>
        <color rgb="FF000000"/>
        <sz val="7.0"/>
      </rPr>
      <t>One-time purchase, unless replacement or duplicate is needed/wanted.
Student Can Keep: Undershirts, Socks, Cadet T-Shirt &amp; Shorts for  Physical Training, Earned Ribbons, Rank Badge, Nametag, Shoes
Student Must Return Upon Leaving Program: Trousers/Slacks, Shirt/Over  Blouse, Belt w/Buckle (for Male Cadets), Garrison Cap, Jacket w/Liner, Insignia</t>
    </r>
  </si>
  <si>
    <r>
      <rPr>
        <rFont val="Montserrat"/>
        <b/>
        <i/>
        <color theme="1"/>
        <sz val="7.0"/>
      </rPr>
      <t xml:space="preserve">Girls on the Run
(per quarter)
</t>
    </r>
    <r>
      <rPr>
        <rFont val="Montserrat"/>
        <b/>
        <i/>
        <color rgb="FF85200C"/>
        <sz val="7.0"/>
      </rPr>
      <t>Maximum Required Amount</t>
    </r>
  </si>
  <si>
    <r>
      <rPr>
        <rFont val="Montserrat"/>
        <color rgb="FF000000"/>
        <sz val="7.0"/>
      </rPr>
      <t xml:space="preserve">Self-purchased/provided/rented Guitar
</t>
    </r>
    <r>
      <rPr>
        <rFont val="Montserrat"/>
        <color rgb="FF000000"/>
        <sz val="7.0"/>
      </rPr>
      <t>School-Owned Instrument Rental is in the "Class Fees" Section</t>
    </r>
    <r>
      <rPr>
        <rFont val="Montserrat"/>
        <color rgb="FF000000"/>
        <sz val="7.0"/>
      </rPr>
      <t xml:space="preserve">
</t>
    </r>
    <r>
      <rPr>
        <rFont val="Montserrat"/>
        <color rgb="FF000000"/>
        <sz val="7.0"/>
      </rPr>
      <t>Acoustic Guitars only: Classical (preferred) or Steel String 
Actual cost will vary depending on guitar type, condition, and source.
If student owns guitar needed, then may not have this cost.</t>
    </r>
  </si>
  <si>
    <r>
      <rPr>
        <rFont val="Montserrat"/>
        <color rgb="FF000000"/>
        <sz val="7.0"/>
      </rPr>
      <t xml:space="preserve">This class does have Personal Discretionary Purchases/Additional Discretionary Project options that do not impact a student's grade and are not required as part of the class. Information on these will be provided by the teacher.
</t>
    </r>
    <r>
      <rPr>
        <rFont val="Montserrat"/>
        <color rgb="FF000000"/>
        <sz val="4.0"/>
      </rPr>
      <t xml:space="preserve">
</t>
    </r>
    <r>
      <rPr>
        <rFont val="Montserrat"/>
        <color rgb="FF000000"/>
        <sz val="7.0"/>
      </rPr>
      <t>Summer Camp Travel Estimated @ $400
Can be covered through optional fundraising.</t>
    </r>
  </si>
  <si>
    <r>
      <rPr>
        <rFont val="Montserrat"/>
        <color rgb="FF000000"/>
        <sz val="7.0"/>
      </rPr>
      <t xml:space="preserve">Self-purchased/provided/rented Amplifier
</t>
    </r>
    <r>
      <rPr>
        <rFont val="Montserrat"/>
        <color rgb="FF000000"/>
        <sz val="7.0"/>
      </rPr>
      <t>School-Owned Amplifier Rental is in the "Class Fees" Section
Actual cost will vary depending on guitar type, condition, and source.
If student owns amp needed then may not have this cost.</t>
    </r>
  </si>
  <si>
    <r>
      <rPr>
        <rFont val="Montserrat"/>
        <b/>
        <i/>
        <color rgb="FF000000"/>
        <sz val="7.0"/>
      </rPr>
      <t xml:space="preserve">JROTC
</t>
    </r>
    <r>
      <rPr>
        <rFont val="Montserrat"/>
        <b/>
        <i/>
        <color rgb="FF85200C"/>
        <sz val="7.0"/>
      </rPr>
      <t>Maximum Required Amount</t>
    </r>
  </si>
  <si>
    <r>
      <rPr>
        <rFont val="Montserrat"/>
        <b/>
        <i/>
        <color theme="1"/>
        <sz val="7.0"/>
      </rPr>
      <t xml:space="preserve">Guitar 1
Guitar 2
Guitar 3
</t>
    </r>
    <r>
      <rPr>
        <rFont val="Montserrat"/>
        <b/>
        <i/>
        <color rgb="FF85200C"/>
        <sz val="7.0"/>
      </rPr>
      <t>(per class) Maximum Required Amount</t>
    </r>
  </si>
  <si>
    <r>
      <rPr>
        <rFont val="Montserrat"/>
        <b/>
        <i/>
        <color theme="1"/>
        <sz val="7.0"/>
      </rPr>
      <t xml:space="preserve">Girls on the Run
(per quarter)
</t>
    </r>
    <r>
      <rPr>
        <rFont val="Montserrat"/>
        <b/>
        <i/>
        <color rgb="FF85200C"/>
        <sz val="7.0"/>
      </rPr>
      <t>Maximum Optional Amount</t>
    </r>
  </si>
  <si>
    <r>
      <rPr>
        <rFont val="Montserrat"/>
        <b/>
        <i/>
        <color theme="1"/>
        <sz val="7.0"/>
      </rPr>
      <t xml:space="preserve">Guitar 1
Guitar 2
Guitar 3
</t>
    </r>
    <r>
      <rPr>
        <rFont val="Montserrat"/>
        <b/>
        <i/>
        <color rgb="FF85200C"/>
        <sz val="7.0"/>
      </rPr>
      <t>(per class) Maximum Optional Amount</t>
    </r>
  </si>
  <si>
    <t>Guitar Ensemble</t>
  </si>
  <si>
    <r>
      <rPr>
        <rFont val="Montserrat"/>
        <b/>
        <i/>
        <color rgb="FF000000"/>
        <sz val="7.0"/>
      </rPr>
      <t xml:space="preserve">JROTC
</t>
    </r>
    <r>
      <rPr>
        <rFont val="Montserrat"/>
        <b/>
        <i/>
        <color rgb="FF85200C"/>
        <sz val="7.0"/>
      </rPr>
      <t>Maximum Optonal Amount</t>
    </r>
  </si>
  <si>
    <t>Uniform: Tie</t>
  </si>
  <si>
    <t>Volleyball Clinic
(per quarter
summer is considered a quarter)</t>
  </si>
  <si>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If qualifies for State then there may be additional fees if student participates.</t>
    </r>
    <r>
      <rPr>
        <rFont val="Montserrat"/>
        <color rgb="FF000000"/>
        <sz val="4.0"/>
      </rPr>
      <t xml:space="preserve">
</t>
    </r>
    <r>
      <rPr>
        <rFont val="Montserrat"/>
        <color rgb="FF000000"/>
        <sz val="7.0"/>
      </rPr>
      <t xml:space="preserve">Travel Fees: $200 
Optional Gear $50
</t>
    </r>
  </si>
  <si>
    <t>Fundraising</t>
  </si>
  <si>
    <t>Jacket</t>
  </si>
  <si>
    <r>
      <rPr>
        <rFont val="Montserrat"/>
        <color rgb="FF000000"/>
        <sz val="7.0"/>
      </rPr>
      <t xml:space="preserve">Self-purchased/provided/rented Guitar
</t>
    </r>
    <r>
      <rPr>
        <rFont val="Montserrat"/>
        <color rgb="FF000000"/>
        <sz val="7.0"/>
      </rPr>
      <t>School-Owned Instrument Rental is in the "Class Fees" Section
Acoustic Guitars only: Classical (preferred) or Steel String 
Actual cost will vary depending on guitar type, condition, and source.
If student owns guitar needed, then may not have this cost.</t>
    </r>
  </si>
  <si>
    <r>
      <rPr>
        <rFont val="Montserrat"/>
        <color rgb="FF000000"/>
        <sz val="7.0"/>
      </rPr>
      <t xml:space="preserve">Self-purchased/provided/rented Amplifier
</t>
    </r>
    <r>
      <rPr>
        <rFont val="Montserrat"/>
        <color rgb="FF000000"/>
        <sz val="7.0"/>
      </rPr>
      <t>School-Owned Amplifier Rental is in the "Class Fees" Section</t>
    </r>
    <r>
      <rPr>
        <rFont val="Montserrat"/>
        <color rgb="FF000000"/>
        <sz val="7.0"/>
      </rPr>
      <t xml:space="preserve">
</t>
    </r>
    <r>
      <rPr>
        <rFont val="Montserrat"/>
        <color rgb="FF000000"/>
        <sz val="7.0"/>
      </rPr>
      <t>Actual cost will vary depending on guitar type, condition, and source.
If student owns amp needed then may not have this cost.</t>
    </r>
  </si>
  <si>
    <t>Fundraising efforts are not considered a fee. PHCS may provide group fundraisers as well as optional individual fundraising opportunities for students to raise money to offset the cost of the student's fees in adherence to PHCS policy and Utah law/rule.</t>
  </si>
  <si>
    <r>
      <rPr>
        <rFont val="Montserrat"/>
        <b/>
        <i/>
        <color theme="1"/>
        <sz val="7.0"/>
      </rPr>
      <t xml:space="preserve">Volleyball Clinic
(per quarter)
</t>
    </r>
    <r>
      <rPr>
        <rFont val="Montserrat"/>
        <b/>
        <i/>
        <color rgb="FF85200C"/>
        <sz val="7.0"/>
      </rPr>
      <t>Maximum Required Amount</t>
    </r>
  </si>
  <si>
    <r>
      <rPr>
        <rFont val="Montserrat"/>
        <b/>
        <i/>
        <color theme="1"/>
        <sz val="7.0"/>
      </rPr>
      <t xml:space="preserve">Guitar Ensemble
</t>
    </r>
    <r>
      <rPr>
        <rFont val="Montserrat"/>
        <b/>
        <i/>
        <color rgb="FF85200C"/>
        <sz val="7.0"/>
      </rPr>
      <t>Maximum Required Amount</t>
    </r>
  </si>
  <si>
    <t>Curricular Club Fees:  Amounts Shown Are Maximums - Actual Amounts May Be Less</t>
  </si>
  <si>
    <r>
      <rPr>
        <rFont val="Montserrat"/>
        <b/>
        <i/>
        <color theme="1"/>
        <sz val="7.0"/>
      </rPr>
      <t xml:space="preserve">Guitar Ensemble
</t>
    </r>
    <r>
      <rPr>
        <rFont val="Montserrat"/>
        <b/>
        <i/>
        <color rgb="FF85200C"/>
        <sz val="7.0"/>
      </rPr>
      <t>Maximum Optional Amount</t>
    </r>
  </si>
  <si>
    <r>
      <rPr>
        <rFont val="Montserrat"/>
        <b/>
        <i/>
        <color theme="1"/>
        <sz val="7.0"/>
      </rPr>
      <t xml:space="preserve">Volleyball Clinic
(per quarter)
</t>
    </r>
    <r>
      <rPr>
        <rFont val="Montserrat"/>
        <b/>
        <i/>
        <color rgb="FF85200C"/>
        <sz val="7.0"/>
      </rPr>
      <t>Maximum Optional Amount</t>
    </r>
  </si>
  <si>
    <t>Chamber Orchestra 
Advanced Orchestra 
(per class)</t>
  </si>
  <si>
    <t>Uniform: Tuxedo/Dress/Pantsuit
One-time purchase, unless replacement or duplicate is needed/wanted.</t>
  </si>
  <si>
    <t>NextGen Leadership Club</t>
  </si>
  <si>
    <t>Club Name</t>
  </si>
  <si>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 xml:space="preserve">If qualifies for State then there may be additional fees if student participates.
</t>
    </r>
    <r>
      <rPr>
        <rFont val="Montserrat"/>
        <color rgb="FF000000"/>
        <sz val="4.0"/>
      </rPr>
      <t xml:space="preserve">
</t>
    </r>
    <r>
      <rPr>
        <rFont val="Montserrat"/>
        <color rgb="FF000000"/>
        <sz val="7.0"/>
      </rPr>
      <t>Travel Fees: $200 
Optional Gear $50</t>
    </r>
  </si>
  <si>
    <r>
      <rPr>
        <rFont val="Montserrat"/>
        <b/>
        <color theme="1"/>
        <sz val="7.0"/>
      </rPr>
      <t xml:space="preserve">Amounts Shown Are Maximums - Actual Amounts May Be Less
</t>
    </r>
    <r>
      <rPr>
        <rFont val="Montserrat"/>
        <b/>
        <color theme="1"/>
      </rPr>
      <t>Maximum Required Amount</t>
    </r>
  </si>
  <si>
    <r>
      <rPr>
        <rFont val="Montserrat"/>
        <color rgb="FF000000"/>
        <sz val="7.0"/>
      </rPr>
      <t xml:space="preserve">Self-purchased/provided/rented Instrument
</t>
    </r>
    <r>
      <rPr>
        <rFont val="Montserrat"/>
        <color rgb="FF000000"/>
        <sz val="7.0"/>
      </rPr>
      <t>School-Owned Instrument Rental is in the "Class Fees" Section</t>
    </r>
    <r>
      <rPr>
        <rFont val="Montserrat"/>
        <color rgb="FF000000"/>
        <sz val="7.0"/>
      </rPr>
      <t xml:space="preserve">
</t>
    </r>
    <r>
      <rPr>
        <rFont val="Montserrat"/>
        <color rgb="FF000000"/>
        <sz val="7.0"/>
      </rPr>
      <t>Actual cost will vary depending on instrument type, condition, and source.
If students owns an instrument, then may not have this cost.</t>
    </r>
  </si>
  <si>
    <r>
      <rPr>
        <rFont val="Montserrat"/>
        <b/>
        <color theme="1"/>
        <sz val="7.0"/>
      </rPr>
      <t>Amounts Shown Are Maximums - Actual Amounts May Be Less</t>
    </r>
    <r>
      <rPr>
        <rFont val="Montserrat"/>
        <b/>
        <color theme="1"/>
      </rPr>
      <t xml:space="preserve">
Maximum Optional Amount</t>
    </r>
  </si>
  <si>
    <r>
      <rPr>
        <rFont val="Montserrat"/>
        <b/>
        <i/>
        <color theme="1"/>
        <sz val="7.0"/>
      </rPr>
      <t xml:space="preserve">Chamber Orchestra 
Advanced Orchestra
</t>
    </r>
    <r>
      <rPr>
        <rFont val="Montserrat"/>
        <b/>
        <i/>
        <color rgb="FF85200C"/>
        <sz val="7.0"/>
      </rPr>
      <t>(per class) Maximum Required Amount</t>
    </r>
  </si>
  <si>
    <t>Any Approved Curricular Club</t>
  </si>
  <si>
    <t>(Per Quarter)</t>
  </si>
  <si>
    <t>Fees as Approved by Administration</t>
  </si>
  <si>
    <r>
      <rPr>
        <rFont val="Montserrat"/>
        <b/>
        <i/>
        <color theme="1"/>
        <sz val="7.0"/>
      </rPr>
      <t xml:space="preserve">Chamber Orchestra 
Advanced Orchestra
</t>
    </r>
    <r>
      <rPr>
        <rFont val="Montserrat"/>
        <b/>
        <i/>
        <color rgb="FF85200C"/>
        <sz val="7.0"/>
      </rPr>
      <t>(per class) Maximum Optional Amount</t>
    </r>
  </si>
  <si>
    <t xml:space="preserve"> This club does have Personal Discresionary Purchases options that are not required for participation. Information on these will be provided by the Advisor. </t>
  </si>
  <si>
    <r>
      <rPr>
        <rFont val="Montserrat"/>
        <b/>
        <i/>
        <color theme="1"/>
        <sz val="7.0"/>
      </rPr>
      <t xml:space="preserve">NextGen Leadership Club (per quarter)
</t>
    </r>
    <r>
      <rPr>
        <rFont val="Montserrat"/>
        <b/>
        <i/>
        <color rgb="FF85200C"/>
        <sz val="7.0"/>
      </rPr>
      <t>Maximum Optional Amount</t>
    </r>
  </si>
  <si>
    <t>Beginning Band
Wind Ensemble
Percussion 1
Advanced Percussion Ensemble
(per class)</t>
  </si>
  <si>
    <r>
      <rPr>
        <rFont val="Montserrat"/>
        <b/>
        <i/>
        <color theme="1"/>
        <sz val="7.0"/>
      </rPr>
      <t xml:space="preserve">Any Approved Curricular Club
</t>
    </r>
    <r>
      <rPr>
        <rFont val="Montserrat"/>
        <b/>
        <i/>
        <color rgb="FF85200C"/>
        <sz val="7.0"/>
      </rPr>
      <t>Maximum Required Amount</t>
    </r>
  </si>
  <si>
    <t>Pep Band T-shirt</t>
  </si>
  <si>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 xml:space="preserve">If qualifies for State then there may be additional fees if student participates.
</t>
    </r>
    <r>
      <rPr>
        <rFont val="Montserrat"/>
        <color rgb="FF000000"/>
        <sz val="4.0"/>
      </rPr>
      <t xml:space="preserve">
</t>
    </r>
    <r>
      <rPr>
        <rFont val="Montserrat"/>
        <color rgb="FF000000"/>
        <sz val="7.0"/>
      </rPr>
      <t>Travel Fees: $200 
Optional Gear $50</t>
    </r>
  </si>
  <si>
    <r>
      <rPr>
        <rFont val="Montserrat"/>
        <b/>
        <i/>
        <color theme="1"/>
        <sz val="7.0"/>
      </rPr>
      <t xml:space="preserve">NextGen Leadership Club (per quarter)
</t>
    </r>
    <r>
      <rPr>
        <rFont val="Montserrat"/>
        <b/>
        <i/>
        <color rgb="FF85200C"/>
        <sz val="7.0"/>
      </rPr>
      <t>Maximum Optional Amount</t>
    </r>
  </si>
  <si>
    <r>
      <rPr>
        <rFont val="Montserrat"/>
        <b/>
        <i/>
        <color theme="1"/>
        <sz val="7.0"/>
      </rPr>
      <t xml:space="preserve">Any Approved Curricular Club
</t>
    </r>
    <r>
      <rPr>
        <rFont val="Montserrat"/>
        <b/>
        <i/>
        <color rgb="FF85200C"/>
        <sz val="7.0"/>
      </rPr>
      <t>Maximum Optional Amount</t>
    </r>
  </si>
  <si>
    <r>
      <rPr>
        <rFont val="Montserrat"/>
        <color rgb="FF000000"/>
        <sz val="7.0"/>
      </rPr>
      <t xml:space="preserve">Self-purchased/rented/provided Drumsticks, Mallets, Stick Bag
</t>
    </r>
    <r>
      <rPr>
        <rFont val="Montserrat"/>
        <color rgb="FF000000"/>
        <sz val="7.0"/>
      </rPr>
      <t>School-Owned Instrument Rental is in the "Class Fees" Section</t>
    </r>
    <r>
      <rPr>
        <rFont val="Montserrat"/>
        <color rgb="FF000000"/>
        <sz val="7.0"/>
      </rPr>
      <t xml:space="preserve">
</t>
    </r>
    <r>
      <rPr>
        <rFont val="Montserrat"/>
        <color rgb="FF000000"/>
        <sz val="7.0"/>
      </rPr>
      <t>If student has the some/all of the items then, may not have some/all of this cost.</t>
    </r>
  </si>
  <si>
    <t>FCCLA</t>
  </si>
  <si>
    <r>
      <rPr>
        <rFont val="Montserrat"/>
        <b/>
        <i/>
        <color theme="1"/>
        <sz val="7.0"/>
      </rPr>
      <t xml:space="preserve">Beginning Band
Wind Ensemble
Percussion 1
Advanced Percussion Ensemble
</t>
    </r>
    <r>
      <rPr>
        <rFont val="Montserrat"/>
        <b/>
        <i/>
        <color rgb="FF85200C"/>
        <sz val="7.0"/>
      </rPr>
      <t>(per class) Maximum Required Amount</t>
    </r>
  </si>
  <si>
    <t>National &amp; State Affiliations, Food &amp; Sewing Supplies</t>
  </si>
  <si>
    <r>
      <rPr>
        <rFont val="Montserrat"/>
        <b/>
        <i/>
        <color theme="1"/>
        <sz val="7.0"/>
      </rPr>
      <t xml:space="preserve">Beginning Band
Wind Ensemble
Percussion 1
Advanced Percussion Ensemble
</t>
    </r>
    <r>
      <rPr>
        <rFont val="Montserrat"/>
        <b/>
        <i/>
        <color rgb="FF85200C"/>
        <sz val="7.0"/>
      </rPr>
      <t>(per class) Maximum Optional Amount</t>
    </r>
  </si>
  <si>
    <t xml:space="preserve">  This club may have Personal Discresionary Purchases options that are not required for participation. Information on these  will be provided by the Advisor.  </t>
  </si>
  <si>
    <t>Concert Choir</t>
  </si>
  <si>
    <r>
      <rPr>
        <rFont val="Montserrat"/>
        <b/>
        <i/>
        <color rgb="FF000000"/>
        <sz val="7.0"/>
      </rPr>
      <t xml:space="preserve">FCCLA Club
</t>
    </r>
    <r>
      <rPr>
        <rFont val="Montserrat"/>
        <b/>
        <i/>
        <color rgb="FF85200C"/>
        <sz val="7.0"/>
      </rPr>
      <t>Maximum Required Amount</t>
    </r>
  </si>
  <si>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 xml:space="preserve">If qualifies for State then there may be additional fees if student participates.
</t>
    </r>
    <r>
      <rPr>
        <rFont val="Montserrat"/>
        <color rgb="FF000000"/>
        <sz val="4.0"/>
      </rPr>
      <t xml:space="preserve">
</t>
    </r>
    <r>
      <rPr>
        <rFont val="Montserrat"/>
        <color rgb="FF000000"/>
        <sz val="7.0"/>
      </rPr>
      <t>Travel Fees: $200 
Optional Gear $50</t>
    </r>
  </si>
  <si>
    <r>
      <rPr>
        <rFont val="Montserrat"/>
        <b/>
        <i/>
        <color theme="1"/>
        <sz val="7.0"/>
      </rPr>
      <t xml:space="preserve">Concert Choir
</t>
    </r>
    <r>
      <rPr>
        <rFont val="Montserrat"/>
        <b/>
        <i/>
        <color rgb="FF85200C"/>
        <sz val="7.0"/>
      </rPr>
      <t>Maximum Required Amount</t>
    </r>
  </si>
  <si>
    <r>
      <rPr>
        <rFont val="Montserrat"/>
        <b/>
        <i/>
        <color rgb="FF000000"/>
        <sz val="7.0"/>
      </rPr>
      <t xml:space="preserve">FCCLA Club
</t>
    </r>
    <r>
      <rPr>
        <rFont val="Montserrat"/>
        <b/>
        <i/>
        <color rgb="FF85200C"/>
        <sz val="7.0"/>
      </rPr>
      <t>Maximum Optional Amount</t>
    </r>
  </si>
  <si>
    <r>
      <rPr>
        <rFont val="Montserrat"/>
        <b/>
        <i/>
        <color theme="1"/>
        <sz val="7.0"/>
      </rPr>
      <t xml:space="preserve">Concert Choir
</t>
    </r>
    <r>
      <rPr>
        <rFont val="Montserrat"/>
        <b/>
        <i/>
        <color rgb="FF85200C"/>
        <sz val="7.0"/>
      </rPr>
      <t>Maximum Optional Amount</t>
    </r>
  </si>
  <si>
    <t>StuCrew
(Student Council)</t>
  </si>
  <si>
    <t>Bel Canto Choir</t>
  </si>
  <si>
    <t>StuCrew Events, End of Year Banquet</t>
  </si>
  <si>
    <r>
      <rPr>
        <rFont val="Montserrat"/>
        <color theme="1"/>
        <sz val="7.0"/>
      </rPr>
      <t xml:space="preserve">Uniform: Tuxedo/Dress/Pantsuit
</t>
    </r>
    <r>
      <rPr>
        <rFont val="Montserrat"/>
        <i/>
        <color theme="1"/>
        <sz val="7.0"/>
      </rPr>
      <t>One-time purchase, unless replacement or duplicate is needed/wanted.</t>
    </r>
  </si>
  <si>
    <t xml:space="preserve">  This club does have Personal Discresionary Purchases options that are not required for participation. Information on these  will be provided by the Advisor.  </t>
  </si>
  <si>
    <r>
      <rPr>
        <rFont val="Montserrat"/>
        <color rgb="FF000000"/>
        <sz val="7.0"/>
      </rPr>
      <t xml:space="preserve">This class does have Personal Discretionary Purchases/Additional Discretionary Project options that do not impact a student's grade and are not required as part of the class. Information on these will be provided by the teacher.
</t>
    </r>
    <r>
      <rPr>
        <rFont val="Montserrat"/>
        <color rgb="FF000000"/>
        <sz val="4.0"/>
      </rPr>
      <t xml:space="preserve">
</t>
    </r>
    <r>
      <rPr>
        <rFont val="Montserrat"/>
        <color rgb="FF000000"/>
        <sz val="7.0"/>
      </rPr>
      <t xml:space="preserve">If qualifies for State then there may be additional fees if student participates.
</t>
    </r>
    <r>
      <rPr>
        <rFont val="Montserrat"/>
        <color rgb="FF000000"/>
        <sz val="4.0"/>
      </rPr>
      <t xml:space="preserve">
</t>
    </r>
    <r>
      <rPr>
        <rFont val="Montserrat"/>
        <color rgb="FF000000"/>
        <sz val="7.0"/>
      </rPr>
      <t>Travel Fees: $200 
Optional Gear $50</t>
    </r>
  </si>
  <si>
    <r>
      <rPr>
        <rFont val="Montserrat"/>
        <b/>
        <i/>
        <color rgb="FF000000"/>
        <sz val="7.0"/>
      </rPr>
      <t xml:space="preserve">StuCrew (Student Council)
</t>
    </r>
    <r>
      <rPr>
        <rFont val="Montserrat"/>
        <b/>
        <i/>
        <color rgb="FF85200C"/>
        <sz val="7.0"/>
      </rPr>
      <t>Maximum Required Amount</t>
    </r>
  </si>
  <si>
    <t>Spirit Jacket and T-Shirt</t>
  </si>
  <si>
    <r>
      <rPr>
        <rFont val="Montserrat"/>
        <b/>
        <i/>
        <color rgb="FF000000"/>
        <sz val="7.0"/>
      </rPr>
      <t xml:space="preserve">StuCrew (Student Council)
</t>
    </r>
    <r>
      <rPr>
        <rFont val="Montserrat"/>
        <b/>
        <i/>
        <color rgb="FF85200C"/>
        <sz val="7.0"/>
      </rPr>
      <t>Maximum Optional Amount</t>
    </r>
  </si>
  <si>
    <r>
      <rPr>
        <rFont val="Montserrat"/>
        <b/>
        <i/>
        <color theme="1"/>
        <sz val="7.0"/>
      </rPr>
      <t xml:space="preserve">Bel Canto Choir 
</t>
    </r>
    <r>
      <rPr>
        <rFont val="Montserrat"/>
        <b/>
        <i/>
        <color rgb="FF85200C"/>
        <sz val="7.0"/>
      </rPr>
      <t>Maximum Required Amount</t>
    </r>
  </si>
  <si>
    <t>Approved Club Fees:  Amounts Shown Are Maximums - Actual Amounts May Be Less</t>
  </si>
  <si>
    <r>
      <rPr>
        <rFont val="Montserrat"/>
        <b/>
        <i/>
        <color theme="1"/>
        <sz val="7.0"/>
      </rPr>
      <t xml:space="preserve">Bel Canto Choir
</t>
    </r>
    <r>
      <rPr>
        <rFont val="Montserrat"/>
        <b/>
        <i/>
        <color rgb="FF85200C"/>
        <sz val="7.0"/>
      </rPr>
      <t>Maximum Optional Amount</t>
    </r>
  </si>
  <si>
    <r>
      <rPr>
        <rFont val="Montserrat"/>
        <b/>
        <color theme="1"/>
        <sz val="7.0"/>
      </rPr>
      <t xml:space="preserve">Amounts Shown Are Maximums - Actual Amounts May Be Less
</t>
    </r>
    <r>
      <rPr>
        <rFont val="Montserrat"/>
        <b/>
        <color theme="1"/>
      </rPr>
      <t>Maximum Required Amount</t>
    </r>
  </si>
  <si>
    <r>
      <rPr>
        <rFont val="Montserrat"/>
        <b/>
        <color theme="1"/>
        <sz val="7.0"/>
      </rPr>
      <t xml:space="preserve">Amounts Shown Are Maximums - Actual Amounts May Be Less
</t>
    </r>
    <r>
      <rPr>
        <rFont val="Montserrat"/>
        <b/>
        <color theme="1"/>
      </rPr>
      <t>Maximum Required Amount</t>
    </r>
  </si>
  <si>
    <r>
      <rPr>
        <rFont val="Montserrat"/>
        <b/>
        <color theme="1"/>
        <sz val="7.0"/>
      </rPr>
      <t>Amounts Shown Are Maximums - Actual Amounts May Be Less</t>
    </r>
    <r>
      <rPr>
        <rFont val="Montserrat"/>
        <b/>
        <color theme="1"/>
      </rPr>
      <t xml:space="preserve">
Maximum Optional Amount</t>
    </r>
  </si>
  <si>
    <t>CE Emergency Medical Responder</t>
  </si>
  <si>
    <t>See CE Class note in Non-Waivable Charges section.</t>
  </si>
  <si>
    <r>
      <rPr>
        <rFont val="Montserrat"/>
        <color rgb="FF000000"/>
        <sz val="7.0"/>
      </rPr>
      <t>This class does have Personal Discretionary Purchases/Additional Discretionary Project options that do not impact a student's grade and are not required as part of the class. Information on these will be provided by the teacher.</t>
    </r>
    <r>
      <rPr>
        <rFont val="Montserrat"/>
        <color rgb="FF000000"/>
        <sz val="4.0"/>
      </rPr>
      <t xml:space="preserve">
</t>
    </r>
    <r>
      <rPr>
        <rFont val="Montserrat"/>
        <color rgb="FF000000"/>
        <sz val="7.0"/>
      </rPr>
      <t>Optional: $40 Certification</t>
    </r>
  </si>
  <si>
    <r>
      <rPr>
        <rFont val="Montserrat"/>
        <b/>
        <i/>
        <color theme="1"/>
        <sz val="7.0"/>
      </rPr>
      <t xml:space="preserve">CE Emergency Medical Responder
</t>
    </r>
    <r>
      <rPr>
        <rFont val="Montserrat"/>
        <b/>
        <i/>
        <color rgb="FF85200C"/>
        <sz val="7.0"/>
      </rPr>
      <t>Maximum Required Amount</t>
    </r>
  </si>
  <si>
    <r>
      <rPr>
        <rFont val="Montserrat"/>
        <b/>
        <i/>
        <color theme="1"/>
        <sz val="7.0"/>
      </rPr>
      <t xml:space="preserve">CE Emergency Medical Responder
</t>
    </r>
    <r>
      <rPr>
        <rFont val="Montserrat"/>
        <b/>
        <i/>
        <color rgb="FF85200C"/>
        <sz val="7.0"/>
      </rPr>
      <t>Maximum Optional Amount</t>
    </r>
  </si>
  <si>
    <r>
      <rPr>
        <rFont val="Montserrat"/>
        <b/>
        <color theme="1"/>
        <sz val="7.0"/>
      </rPr>
      <t>Amounts Shown Are Maximums - Actual Amounts May Be Less</t>
    </r>
    <r>
      <rPr>
        <rFont val="Montserrat"/>
        <b/>
        <color theme="1"/>
      </rPr>
      <t xml:space="preserve">
Maximum Optional Amount</t>
    </r>
  </si>
  <si>
    <t>Screen Printing Technology</t>
  </si>
  <si>
    <t xml:space="preserve"> Instructional Supplies</t>
  </si>
  <si>
    <t>Any Approved Club</t>
  </si>
  <si>
    <r>
      <rPr>
        <rFont val="Montserrat"/>
        <b/>
        <i/>
        <color theme="1"/>
        <sz val="7.0"/>
      </rPr>
      <t xml:space="preserve">Screen Printing Technology
</t>
    </r>
    <r>
      <rPr>
        <rFont val="Montserrat"/>
        <b/>
        <i/>
        <color rgb="FF85200C"/>
        <sz val="7.0"/>
      </rPr>
      <t>Maximum Required Amount</t>
    </r>
  </si>
  <si>
    <r>
      <rPr>
        <rFont val="Montserrat"/>
        <b/>
        <i/>
        <color rgb="FF000000"/>
        <sz val="7.0"/>
      </rPr>
      <t xml:space="preserve">Any Approved Club
</t>
    </r>
    <r>
      <rPr>
        <rFont val="Montserrat"/>
        <b/>
        <i/>
        <color rgb="FF85200C"/>
        <sz val="7.0"/>
      </rPr>
      <t>Maximum Required Amount</t>
    </r>
  </si>
  <si>
    <r>
      <rPr>
        <rFont val="Montserrat"/>
        <b/>
        <i/>
        <color theme="1"/>
        <sz val="7.0"/>
      </rPr>
      <t xml:space="preserve">Screen Printing Technology
</t>
    </r>
    <r>
      <rPr>
        <rFont val="Montserrat"/>
        <b/>
        <i/>
        <color rgb="FF85200C"/>
        <sz val="7.0"/>
      </rPr>
      <t>Maximum Optional Amount</t>
    </r>
  </si>
  <si>
    <r>
      <rPr>
        <rFont val="Montserrat"/>
        <b/>
        <i/>
        <color rgb="FF000000"/>
        <sz val="7.0"/>
      </rPr>
      <t xml:space="preserve">Any Approved Club
</t>
    </r>
    <r>
      <rPr>
        <rFont val="Montserrat"/>
        <b/>
        <i/>
        <color rgb="FF85200C"/>
        <sz val="7.0"/>
      </rPr>
      <t>Maximum Optional Amount</t>
    </r>
  </si>
  <si>
    <r>
      <rPr>
        <rFont val="Montserrat"/>
        <b/>
        <color theme="1"/>
        <sz val="7.0"/>
      </rPr>
      <t xml:space="preserve">Amounts Shown Are Maximums - Actual Amounts May Be Less
</t>
    </r>
    <r>
      <rPr>
        <rFont val="Montserrat"/>
        <b/>
        <color theme="1"/>
      </rPr>
      <t>Maximum Required Amount</t>
    </r>
  </si>
  <si>
    <t>Dungeons &amp; Dragons Club</t>
  </si>
  <si>
    <r>
      <rPr>
        <rFont val="Montserrat"/>
        <b/>
        <color theme="1"/>
        <sz val="7.0"/>
      </rPr>
      <t>Amounts Shown Are Maximums - Actual Amounts May Be Less</t>
    </r>
    <r>
      <rPr>
        <rFont val="Montserrat"/>
        <b/>
        <color theme="1"/>
      </rPr>
      <t xml:space="preserve">
Maximum Optional Amount</t>
    </r>
  </si>
  <si>
    <t>No Required Fees</t>
  </si>
  <si>
    <t>Yearbook Class</t>
  </si>
  <si>
    <t xml:space="preserve"> This club may have Personal Discresionary Purchases options that are not required for participation. Information on these will be provided by the Advisor. </t>
  </si>
  <si>
    <t>Yearbook Camp, Gear</t>
  </si>
  <si>
    <r>
      <rPr>
        <rFont val="Montserrat"/>
        <b/>
        <i/>
        <color rgb="FF000000"/>
        <sz val="7.0"/>
      </rPr>
      <t xml:space="preserve">Dungeons &amp; Dragons Club
</t>
    </r>
    <r>
      <rPr>
        <rFont val="Montserrat"/>
        <b/>
        <i/>
        <color rgb="FF85200C"/>
        <sz val="7.0"/>
      </rPr>
      <t>Maximum Required Amount</t>
    </r>
  </si>
  <si>
    <r>
      <rPr>
        <rFont val="Montserrat"/>
        <b/>
        <i/>
        <color rgb="FF000000"/>
        <sz val="7.0"/>
      </rPr>
      <t xml:space="preserve">Dungeons &amp; Dragons Club
</t>
    </r>
    <r>
      <rPr>
        <rFont val="Montserrat"/>
        <b/>
        <i/>
        <color rgb="FF85200C"/>
        <sz val="7.0"/>
      </rPr>
      <t>Maximum Optional Amount</t>
    </r>
  </si>
  <si>
    <r>
      <rPr>
        <rFont val="Montserrat"/>
        <b/>
        <i/>
        <color theme="1"/>
        <sz val="7.0"/>
      </rPr>
      <t xml:space="preserve">Yearbook Class
</t>
    </r>
    <r>
      <rPr>
        <rFont val="Montserrat"/>
        <b/>
        <i/>
        <color rgb="FF85200C"/>
        <sz val="7.0"/>
      </rPr>
      <t>Maximum Required Amount</t>
    </r>
  </si>
  <si>
    <t>SLACERS Club 
(Student Library Activities Club)</t>
  </si>
  <si>
    <r>
      <rPr>
        <rFont val="Montserrat"/>
        <b/>
        <i/>
        <color theme="1"/>
        <sz val="7.0"/>
      </rPr>
      <t xml:space="preserve">Yearbook Class
</t>
    </r>
    <r>
      <rPr>
        <rFont val="Montserrat"/>
        <b/>
        <i/>
        <color rgb="FF85200C"/>
        <sz val="7.0"/>
      </rPr>
      <t>Maximum Optional Amount</t>
    </r>
  </si>
  <si>
    <t>Club T-shirt/Sweatshirt</t>
  </si>
  <si>
    <t>Latinos in Action</t>
  </si>
  <si>
    <r>
      <rPr>
        <rFont val="Montserrat"/>
        <b/>
        <i/>
        <color rgb="FF000000"/>
        <sz val="7.0"/>
      </rPr>
      <t xml:space="preserve">SLACERS Club (Student Library Activities Club)
</t>
    </r>
    <r>
      <rPr>
        <rFont val="Montserrat"/>
        <b/>
        <i/>
        <color rgb="FF85200C"/>
        <sz val="7.0"/>
      </rPr>
      <t>Maximum Required Amount</t>
    </r>
  </si>
  <si>
    <r>
      <rPr>
        <rFont val="Montserrat"/>
        <color theme="1"/>
        <sz val="7.0"/>
      </rPr>
      <t xml:space="preserve">Uniform: </t>
    </r>
    <r>
      <rPr>
        <rFont val="Montserrat"/>
        <color theme="1"/>
        <sz val="7.0"/>
      </rPr>
      <t>Students as a group select what the uniform will be &amp; students get to keep the uniform.</t>
    </r>
  </si>
  <si>
    <r>
      <rPr>
        <rFont val="Montserrat"/>
        <b/>
        <i/>
        <color rgb="FF000000"/>
        <sz val="7.0"/>
      </rPr>
      <t xml:space="preserve">SLACERS Club (Student Library Activities Club)
</t>
    </r>
    <r>
      <rPr>
        <rFont val="Montserrat"/>
        <b/>
        <i/>
        <color rgb="FF85200C"/>
        <sz val="7.0"/>
      </rPr>
      <t>Maximum Optional Amount</t>
    </r>
  </si>
  <si>
    <t>Student Ambassadors</t>
  </si>
  <si>
    <r>
      <rPr>
        <rFont val="Montserrat"/>
        <b/>
        <i/>
        <color theme="1"/>
        <sz val="7.0"/>
      </rPr>
      <t xml:space="preserve">Latinos in Action
</t>
    </r>
    <r>
      <rPr>
        <rFont val="Montserrat"/>
        <b/>
        <i/>
        <color rgb="FF85200C"/>
        <sz val="7.0"/>
      </rPr>
      <t>Maximum Required Amount</t>
    </r>
  </si>
  <si>
    <t>Club T-Shirt</t>
  </si>
  <si>
    <r>
      <rPr>
        <rFont val="Montserrat"/>
        <b/>
        <i/>
        <color theme="1"/>
        <sz val="7.0"/>
      </rPr>
      <t xml:space="preserve">Latinos in Action
</t>
    </r>
    <r>
      <rPr>
        <rFont val="Montserrat"/>
        <b/>
        <i/>
        <color rgb="FF85200C"/>
        <sz val="7.0"/>
      </rPr>
      <t>Maximum Optional Amount</t>
    </r>
  </si>
  <si>
    <t xml:space="preserve">JROTC 1
</t>
  </si>
  <si>
    <r>
      <rPr>
        <rFont val="Montserrat"/>
        <b/>
        <i/>
        <color rgb="FF000000"/>
        <sz val="7.0"/>
      </rPr>
      <t xml:space="preserve">Student Ambassadors
</t>
    </r>
    <r>
      <rPr>
        <rFont val="Montserrat"/>
        <b/>
        <i/>
        <color rgb="FF85200C"/>
        <sz val="7.0"/>
      </rPr>
      <t>Maximum Required Amount</t>
    </r>
  </si>
  <si>
    <t>Uniform
One-time purchase, unless replacement or duplicate is needed/wanted.
Student Can Keep: White T-Shirt, Socks, Physical training Shirt &amp; Shorts, Earned Ribbons, Rank Insignia, Nametag, Shoes
Student Must Return Upon Leaving Program: Trousers/Slacks, Khaki Top, Belt w/Buckle, Garrison Cap, Jacket w/Liner, Insignias, Service Dress Uniform</t>
  </si>
  <si>
    <r>
      <rPr>
        <rFont val="Montserrat"/>
        <b/>
        <i/>
        <color rgb="FF000000"/>
        <sz val="7.0"/>
      </rPr>
      <t xml:space="preserve">Student Ambassadors
</t>
    </r>
    <r>
      <rPr>
        <rFont val="Montserrat"/>
        <b/>
        <i/>
        <color rgb="FF85200C"/>
        <sz val="7.0"/>
      </rPr>
      <t>Maximum Optional Amount</t>
    </r>
  </si>
  <si>
    <t>This class does have Personal Discretionary Purchases/Additional Discretionary Project options that do not impact a student's grade and are not required as part of the class. Information on these will be provided by the teacher.
Summer Orientation Travel Estimated @ $650
Can be covered through optional fundraising.</t>
  </si>
  <si>
    <r>
      <rPr>
        <rFont val="Montserrat"/>
        <b/>
        <color rgb="FFFFFFFF"/>
        <sz val="12.0"/>
      </rPr>
      <t xml:space="preserve">Extracurricular Activity Fees:  </t>
    </r>
    <r>
      <rPr>
        <rFont val="Montserrat"/>
        <b/>
        <color rgb="FFFFFFFF"/>
        <sz val="12.0"/>
      </rPr>
      <t>Amounts Shown Are Maximums - Actual Amounts May Be Less</t>
    </r>
  </si>
  <si>
    <r>
      <rPr>
        <rFont val="Montserrat"/>
        <b/>
        <color theme="1"/>
        <sz val="7.0"/>
      </rPr>
      <t xml:space="preserve">Amounts Shown Are Maximums - Actual Amounts May Be Less
</t>
    </r>
    <r>
      <rPr>
        <rFont val="Montserrat"/>
        <b/>
        <color theme="1"/>
      </rPr>
      <t>Maximum Required Amount</t>
    </r>
  </si>
  <si>
    <t>JROTC 2
JROTC 3
JROTC 4
(per class)</t>
  </si>
  <si>
    <t>Uniform Maintenance
Purchase of Camo Uniform for use at events.</t>
  </si>
  <si>
    <r>
      <rPr>
        <rFont val="Montserrat"/>
        <b/>
        <color theme="1"/>
        <sz val="7.0"/>
      </rPr>
      <t>Amounts Shown Are Maximums - Actual Amounts May Be Less</t>
    </r>
    <r>
      <rPr>
        <rFont val="Montserrat"/>
        <b/>
        <color theme="1"/>
      </rPr>
      <t xml:space="preserve">
Maximum Optional Amount</t>
    </r>
  </si>
  <si>
    <t>Spring Production</t>
  </si>
  <si>
    <r>
      <rPr>
        <rFont val="Montserrat"/>
        <color rgb="FF000000"/>
        <sz val="7.0"/>
      </rPr>
      <t xml:space="preserve">This class does have Personal Discretionary Purchases/Additional Discretionary Project options that do not impact a student's grade and are not required as part of the class. Information on these will be provided by the teacher.
</t>
    </r>
    <r>
      <rPr>
        <rFont val="Montserrat"/>
        <color rgb="FF000000"/>
        <sz val="4.0"/>
      </rPr>
      <t xml:space="preserve">
</t>
    </r>
    <r>
      <rPr>
        <rFont val="Montserrat"/>
        <color rgb="FF000000"/>
        <sz val="7.0"/>
      </rPr>
      <t>Summer Camp Travel Estimated @ $400
Can be covered through optional fundraising.</t>
    </r>
  </si>
  <si>
    <t>Instructional Supplies &amp; Equipment, Costume Rental, Cast T-shirt</t>
  </si>
  <si>
    <t>*Uniform Replacement If Necessary
One-time purchase, unless replacement or duplicate is needed/wanted.
Student Can Keep: Undershirts, Socks, Cadet T-Shirt &amp; Shorts for  Physical Training, Earned Ribbons, Rank Badge, Nametag, Shoes
Student Must Return Upon Leaving Program: Trousers/Slacks, Shirt/Over  Blouse, Belt w/Buckle (for Male Cadets), Garrison Cap, Jacket w/Liner, Insignia</t>
  </si>
  <si>
    <t xml:space="preserve"> This extracurricular does have Personal Discresionary Purchases options that are not required for participation. Information on these will be provided by the Advisor.  </t>
  </si>
  <si>
    <r>
      <rPr>
        <rFont val="Montserrat"/>
        <b/>
        <i/>
        <color rgb="FF000000"/>
        <sz val="7.0"/>
      </rPr>
      <t xml:space="preserve">Spring Production
</t>
    </r>
    <r>
      <rPr>
        <rFont val="Montserrat"/>
        <b/>
        <i/>
        <color rgb="FF85200C"/>
        <sz val="7.0"/>
      </rPr>
      <t>Maximum Required Amount</t>
    </r>
  </si>
  <si>
    <r>
      <rPr>
        <rFont val="Montserrat"/>
        <b/>
        <i/>
        <color theme="1"/>
        <sz val="7.0"/>
      </rPr>
      <t xml:space="preserve">JROTC 2
JROTC 3
JROTC 4
</t>
    </r>
    <r>
      <rPr>
        <rFont val="Montserrat"/>
        <b/>
        <i/>
        <color rgb="FF85200C"/>
        <sz val="7.0"/>
      </rPr>
      <t>(per class) Maximum Required Amount</t>
    </r>
  </si>
  <si>
    <r>
      <rPr>
        <rFont val="Montserrat"/>
        <b/>
        <i/>
        <color rgb="FF000000"/>
        <sz val="7.0"/>
      </rPr>
      <t xml:space="preserve">Spring Production
</t>
    </r>
    <r>
      <rPr>
        <rFont val="Montserrat"/>
        <b/>
        <i/>
        <color rgb="FF85200C"/>
        <sz val="7.0"/>
      </rPr>
      <t>Maximum Optional Amount</t>
    </r>
  </si>
  <si>
    <r>
      <rPr>
        <rFont val="Montserrat"/>
        <b/>
        <color rgb="FFFFFFFF"/>
        <sz val="12.0"/>
      </rPr>
      <t>Extracurricular Athletic Fees</t>
    </r>
    <r>
      <rPr>
        <rFont val="Montserrat"/>
        <b/>
        <color rgb="FFFFFFFF"/>
        <sz val="9.0"/>
      </rPr>
      <t xml:space="preserve">
-Amounts Shown Are Maximums - Actual Amounts May Be Less</t>
    </r>
  </si>
  <si>
    <t>Athletic Name</t>
  </si>
  <si>
    <r>
      <rPr>
        <rFont val="Montserrat"/>
        <b/>
        <color theme="1"/>
        <sz val="7.0"/>
      </rPr>
      <t xml:space="preserve">Amounts Shown Are Maximums - Actual Amounts May Be Less
</t>
    </r>
    <r>
      <rPr>
        <rFont val="Montserrat"/>
        <b/>
        <color theme="1"/>
      </rPr>
      <t>Maximum Required Amount</t>
    </r>
  </si>
  <si>
    <r>
      <rPr>
        <rFont val="Montserrat"/>
        <b/>
        <i/>
        <color theme="1"/>
        <sz val="7.0"/>
      </rPr>
      <t xml:space="preserve">JROTC 2
JROTC 3
JROTC 4
</t>
    </r>
    <r>
      <rPr>
        <rFont val="Montserrat"/>
        <b/>
        <i/>
        <color rgb="FF85200C"/>
        <sz val="7.0"/>
      </rPr>
      <t>(per class) Maximum Optional Amount</t>
    </r>
  </si>
  <si>
    <r>
      <rPr>
        <rFont val="Montserrat"/>
        <b/>
        <color theme="1"/>
        <sz val="7.0"/>
      </rPr>
      <t>Amounts Shown Are Maximums - Actual Amounts May Be Less</t>
    </r>
    <r>
      <rPr>
        <rFont val="Montserrat"/>
        <b/>
        <color theme="1"/>
      </rPr>
      <t xml:space="preserve">
Maximum Optional Amount</t>
    </r>
  </si>
  <si>
    <t>Cross Country - Boys &amp; Girls</t>
  </si>
  <si>
    <t>Participation Fee: Transportation, Workers &amp; Officials, Stipends, Competition Fees, Uniforms (includes replacement and maintenance), Materials, Supplies</t>
  </si>
  <si>
    <t xml:space="preserve">This extracurricular may have Personal Discretionary Purchases options that are not required for participation. Information on these will be provided by the Coach.  </t>
  </si>
  <si>
    <t>Spirit Pack and/or Team Gear: Sweater, Jacket, or Shirt</t>
  </si>
  <si>
    <t>Camp(s) &amp; Clinic(s)</t>
  </si>
  <si>
    <r>
      <rPr>
        <rFont val="Montserrat"/>
        <b/>
        <i/>
        <color rgb="FF000000"/>
        <sz val="7.0"/>
      </rPr>
      <t xml:space="preserve">Cross Country - Boys &amp; Girls
</t>
    </r>
    <r>
      <rPr>
        <rFont val="Montserrat"/>
        <b/>
        <i/>
        <color rgb="FF85200C"/>
        <sz val="7.0"/>
      </rPr>
      <t>Maximum Required Amount</t>
    </r>
  </si>
  <si>
    <r>
      <rPr>
        <rFont val="Montserrat"/>
        <b/>
        <color theme="1"/>
        <sz val="7.0"/>
      </rPr>
      <t xml:space="preserve">Amounts Shown Are Maximums - Actual Amounts May Be Less
</t>
    </r>
    <r>
      <rPr>
        <rFont val="Montserrat"/>
        <b/>
        <color theme="1"/>
      </rPr>
      <t>Maximum Required Amount</t>
    </r>
  </si>
  <si>
    <r>
      <rPr>
        <rFont val="Montserrat"/>
        <b/>
        <color theme="1"/>
        <sz val="7.0"/>
      </rPr>
      <t>Amounts Shown Are Maximums - Actual Amounts May Be Less</t>
    </r>
    <r>
      <rPr>
        <rFont val="Montserrat"/>
        <b/>
        <color theme="1"/>
      </rPr>
      <t xml:space="preserve">
Maximum Optional Amount</t>
    </r>
  </si>
  <si>
    <r>
      <rPr>
        <rFont val="Montserrat"/>
        <b/>
        <i/>
        <color rgb="FF000000"/>
        <sz val="7.0"/>
      </rPr>
      <t xml:space="preserve">Cross Country - Boys &amp; Girls
</t>
    </r>
    <r>
      <rPr>
        <rFont val="Montserrat"/>
        <b/>
        <i/>
        <color rgb="FF85200C"/>
        <sz val="7.0"/>
      </rPr>
      <t>Maximum Optional Amount</t>
    </r>
  </si>
  <si>
    <t>Volleyball - Girls</t>
  </si>
  <si>
    <t>Spirit Pack and/or Team Gear: Sweater, Jacket, Team Bag</t>
  </si>
  <si>
    <r>
      <rPr>
        <rFont val="Montserrat"/>
        <b/>
        <i/>
        <color theme="1"/>
        <sz val="7.0"/>
      </rPr>
      <t xml:space="preserve">Any Approved Co-Curricular Club
</t>
    </r>
    <r>
      <rPr>
        <rFont val="Montserrat"/>
        <b/>
        <i/>
        <color rgb="FF85200C"/>
        <sz val="7.0"/>
      </rPr>
      <t>Maximum Required Amount</t>
    </r>
  </si>
  <si>
    <r>
      <rPr>
        <rFont val="Montserrat"/>
        <b/>
        <i/>
        <color rgb="FF000000"/>
        <sz val="7.0"/>
      </rPr>
      <t xml:space="preserve">Volleyball - Girls
</t>
    </r>
    <r>
      <rPr>
        <rFont val="Montserrat"/>
        <b/>
        <i/>
        <color rgb="FF85200C"/>
        <sz val="7.0"/>
      </rPr>
      <t>Maximum Required Amount</t>
    </r>
  </si>
  <si>
    <r>
      <rPr>
        <rFont val="Montserrat"/>
        <b/>
        <i/>
        <color rgb="FF000000"/>
        <sz val="7.0"/>
      </rPr>
      <t xml:space="preserve">Volleyball - Girls
</t>
    </r>
    <r>
      <rPr>
        <rFont val="Montserrat"/>
        <b/>
        <i/>
        <color rgb="FF85200C"/>
        <sz val="7.0"/>
      </rPr>
      <t>Maximum Optional Amount</t>
    </r>
  </si>
  <si>
    <t>Basketball - Boys</t>
  </si>
  <si>
    <t>Spirit Pack and/or Team Gear: Sweater, Jacket, Gear Bag</t>
  </si>
  <si>
    <r>
      <rPr>
        <rFont val="Montserrat"/>
        <b/>
        <i/>
        <color theme="1"/>
        <sz val="7.0"/>
      </rPr>
      <t xml:space="preserve">Any Approved Curricular Club
</t>
    </r>
    <r>
      <rPr>
        <rFont val="Montserrat"/>
        <b/>
        <i/>
        <color rgb="FF85200C"/>
        <sz val="7.0"/>
      </rPr>
      <t>Maximum Optional Amount</t>
    </r>
  </si>
  <si>
    <r>
      <rPr>
        <rFont val="Montserrat"/>
        <b/>
        <i/>
        <color rgb="FF000000"/>
        <sz val="7.0"/>
      </rPr>
      <t xml:space="preserve">Basketball - Boys
</t>
    </r>
    <r>
      <rPr>
        <rFont val="Montserrat"/>
        <b/>
        <i/>
        <color rgb="FF85200C"/>
        <sz val="7.0"/>
      </rPr>
      <t>Maximum Required Amount</t>
    </r>
  </si>
  <si>
    <t>STUCO
(Student Council)</t>
  </si>
  <si>
    <r>
      <rPr>
        <rFont val="Montserrat"/>
        <b/>
        <i/>
        <color rgb="FF000000"/>
        <sz val="7.0"/>
      </rPr>
      <t xml:space="preserve">Basketball - Boys
</t>
    </r>
    <r>
      <rPr>
        <rFont val="Montserrat"/>
        <b/>
        <i/>
        <color rgb="FF85200C"/>
        <sz val="7.0"/>
      </rPr>
      <t>Maximum Optional Amount</t>
    </r>
  </si>
  <si>
    <t>STUCO Sweater</t>
  </si>
  <si>
    <t>Basketball - Girls</t>
  </si>
  <si>
    <t>Spirit Pack: Shirt, Hoodie</t>
  </si>
  <si>
    <t>USU Leadership Retreat: Fees, Lodging, Food, Travel</t>
  </si>
  <si>
    <r>
      <rPr>
        <rFont val="Montserrat"/>
        <b/>
        <i/>
        <color rgb="FF000000"/>
        <sz val="7.0"/>
      </rPr>
      <t xml:space="preserve">STUCO
</t>
    </r>
    <r>
      <rPr>
        <rFont val="Montserrat"/>
        <b/>
        <i/>
        <color rgb="FF85200C"/>
        <sz val="7.0"/>
      </rPr>
      <t>Maximum Required Amount</t>
    </r>
  </si>
  <si>
    <r>
      <rPr>
        <rFont val="Montserrat"/>
        <b/>
        <i/>
        <color rgb="FF000000"/>
        <sz val="7.0"/>
      </rPr>
      <t xml:space="preserve">Basketball - Girls
</t>
    </r>
    <r>
      <rPr>
        <rFont val="Montserrat"/>
        <b/>
        <i/>
        <color rgb="FF85200C"/>
        <sz val="7.0"/>
      </rPr>
      <t>Maximum Required Amount</t>
    </r>
  </si>
  <si>
    <r>
      <rPr>
        <rFont val="Montserrat"/>
        <b/>
        <i/>
        <color rgb="FF000000"/>
        <sz val="7.0"/>
      </rPr>
      <t xml:space="preserve">Basketball - Girls
</t>
    </r>
    <r>
      <rPr>
        <rFont val="Montserrat"/>
        <b/>
        <i/>
        <color rgb="FF85200C"/>
        <sz val="7.0"/>
      </rPr>
      <t>Maximum Optional Amount</t>
    </r>
  </si>
  <si>
    <r>
      <rPr>
        <rFont val="Montserrat"/>
        <b/>
        <i/>
        <color rgb="FF000000"/>
        <sz val="7.0"/>
      </rPr>
      <t xml:space="preserve">STUCO
</t>
    </r>
    <r>
      <rPr>
        <rFont val="Montserrat"/>
        <b/>
        <i/>
        <color rgb="FF85200C"/>
        <sz val="7.0"/>
      </rPr>
      <t>Maximum Optional Amount</t>
    </r>
  </si>
  <si>
    <t>Soccer - Boys</t>
  </si>
  <si>
    <t>DECA 
(supports CTE Pathways)</t>
  </si>
  <si>
    <t>Conference, Hotel, &amp; Travel</t>
  </si>
  <si>
    <r>
      <rPr>
        <rFont val="Montserrat"/>
        <b/>
        <i/>
        <color rgb="FF000000"/>
        <sz val="7.0"/>
      </rPr>
      <t xml:space="preserve">Soccer - Boys
</t>
    </r>
    <r>
      <rPr>
        <rFont val="Montserrat"/>
        <b/>
        <i/>
        <color rgb="FF85200C"/>
        <sz val="7.0"/>
      </rPr>
      <t>Maximum Required Amount</t>
    </r>
  </si>
  <si>
    <r>
      <rPr>
        <rFont val="Montserrat"/>
        <b/>
        <i/>
        <color rgb="FF000000"/>
        <sz val="7.0"/>
      </rPr>
      <t xml:space="preserve">DECA
</t>
    </r>
    <r>
      <rPr>
        <rFont val="Montserrat"/>
        <b/>
        <i/>
        <color rgb="FF85200C"/>
        <sz val="7.0"/>
      </rPr>
      <t>Maximum Required Amount</t>
    </r>
  </si>
  <si>
    <r>
      <rPr>
        <rFont val="Montserrat"/>
        <b/>
        <i/>
        <color rgb="FF000000"/>
        <sz val="7.0"/>
      </rPr>
      <t xml:space="preserve">Soccer - Boys
</t>
    </r>
    <r>
      <rPr>
        <rFont val="Montserrat"/>
        <b/>
        <i/>
        <color rgb="FF85200C"/>
        <sz val="7.0"/>
      </rPr>
      <t>Maximum Optional Amount</t>
    </r>
  </si>
  <si>
    <r>
      <rPr>
        <rFont val="Montserrat"/>
        <b/>
        <i/>
        <color rgb="FF000000"/>
        <sz val="7.0"/>
      </rPr>
      <t xml:space="preserve">DECA
</t>
    </r>
    <r>
      <rPr>
        <rFont val="Montserrat"/>
        <b/>
        <i/>
        <color rgb="FF85200C"/>
        <sz val="7.0"/>
      </rPr>
      <t>Maximum Optional Amount</t>
    </r>
  </si>
  <si>
    <t>HOSA 
(supports CTE Pathways)</t>
  </si>
  <si>
    <t>Soccer - Girls</t>
  </si>
  <si>
    <r>
      <rPr>
        <rFont val="Montserrat"/>
        <b/>
        <i/>
        <color rgb="FF000000"/>
        <sz val="7.0"/>
      </rPr>
      <t xml:space="preserve">HOSA
</t>
    </r>
    <r>
      <rPr>
        <rFont val="Montserrat"/>
        <b/>
        <i/>
        <color rgb="FF85200C"/>
        <sz val="7.0"/>
      </rPr>
      <t>Maximum Required Amount</t>
    </r>
  </si>
  <si>
    <r>
      <rPr>
        <rFont val="Montserrat"/>
        <b/>
        <i/>
        <color rgb="FF000000"/>
        <sz val="7.0"/>
      </rPr>
      <t xml:space="preserve">HOSA
</t>
    </r>
    <r>
      <rPr>
        <rFont val="Montserrat"/>
        <b/>
        <i/>
        <color rgb="FF85200C"/>
        <sz val="7.0"/>
      </rPr>
      <t>Maximum Optional Amount</t>
    </r>
  </si>
  <si>
    <t>SKILLS USA 
(supports CTE Pathways)</t>
  </si>
  <si>
    <t>Conference</t>
  </si>
  <si>
    <r>
      <rPr>
        <rFont val="Montserrat"/>
        <b/>
        <i/>
        <color rgb="FF000000"/>
        <sz val="7.0"/>
      </rPr>
      <t xml:space="preserve">Soccer - Girls
</t>
    </r>
    <r>
      <rPr>
        <rFont val="Montserrat"/>
        <b/>
        <i/>
        <color rgb="FF85200C"/>
        <sz val="7.0"/>
      </rPr>
      <t>Maximum Required Amount</t>
    </r>
  </si>
  <si>
    <r>
      <rPr>
        <rFont val="Montserrat"/>
        <b/>
        <i/>
        <color rgb="FF000000"/>
        <sz val="7.0"/>
      </rPr>
      <t xml:space="preserve">Soccer - Girls
</t>
    </r>
    <r>
      <rPr>
        <rFont val="Montserrat"/>
        <b/>
        <i/>
        <color rgb="FF85200C"/>
        <sz val="7.0"/>
      </rPr>
      <t>Maximum Optional Amount</t>
    </r>
  </si>
  <si>
    <r>
      <rPr>
        <rFont val="Montserrat"/>
        <b/>
        <i/>
        <color rgb="FF000000"/>
        <sz val="7.0"/>
      </rPr>
      <t xml:space="preserve">SKILLS USA
</t>
    </r>
    <r>
      <rPr>
        <rFont val="Montserrat"/>
        <b/>
        <i/>
        <color rgb="FF85200C"/>
        <sz val="7.0"/>
      </rPr>
      <t>Maximum Required Amount</t>
    </r>
  </si>
  <si>
    <r>
      <rPr>
        <rFont val="Montserrat"/>
        <b/>
        <i/>
        <color rgb="FF000000"/>
        <sz val="7.0"/>
      </rPr>
      <t xml:space="preserve">SKILLS USA
</t>
    </r>
    <r>
      <rPr>
        <rFont val="Montserrat"/>
        <b/>
        <i/>
        <color rgb="FF85200C"/>
        <sz val="7.0"/>
      </rPr>
      <t>Maximum Optional Amount</t>
    </r>
  </si>
  <si>
    <r>
      <rPr>
        <rFont val="Montserrat"/>
        <b/>
        <color theme="1"/>
        <sz val="7.0"/>
      </rPr>
      <t xml:space="preserve">Amounts Shown Are Maximums - Actual Amounts May Be Less
</t>
    </r>
    <r>
      <rPr>
        <rFont val="Montserrat"/>
        <b/>
        <color theme="1"/>
      </rPr>
      <t>Maximum Required Amount</t>
    </r>
  </si>
  <si>
    <r>
      <rPr>
        <rFont val="Montserrat"/>
        <b/>
        <color theme="1"/>
        <sz val="7.0"/>
      </rPr>
      <t>Amounts Shown Are Maximums - Actual Amounts May Be Less</t>
    </r>
    <r>
      <rPr>
        <rFont val="Montserrat"/>
        <b/>
        <color theme="1"/>
      </rPr>
      <t xml:space="preserve">
Maximum Optional Amount</t>
    </r>
  </si>
  <si>
    <r>
      <rPr>
        <rFont val="Montserrat"/>
        <b/>
        <i/>
        <color rgb="FF000000"/>
        <sz val="7.0"/>
      </rPr>
      <t xml:space="preserve">Any Approved Club
</t>
    </r>
    <r>
      <rPr>
        <rFont val="Montserrat"/>
        <b/>
        <i/>
        <color rgb="FF85200C"/>
        <sz val="7.0"/>
      </rPr>
      <t>Maximum Required Amount</t>
    </r>
  </si>
  <si>
    <r>
      <rPr>
        <rFont val="Montserrat"/>
        <b/>
        <i/>
        <color rgb="FF000000"/>
        <sz val="7.0"/>
      </rPr>
      <t xml:space="preserve">Any Approved Club
</t>
    </r>
    <r>
      <rPr>
        <rFont val="Montserrat"/>
        <b/>
        <i/>
        <color rgb="FF85200C"/>
        <sz val="7.0"/>
      </rPr>
      <t>Maximum Optional Amount</t>
    </r>
  </si>
  <si>
    <t xml:space="preserve">Student Athlete &amp; Activities Council 
</t>
  </si>
  <si>
    <t>Food, T-shirt, Sweatshirt, Conferences, Leadership Activities</t>
  </si>
  <si>
    <r>
      <rPr>
        <rFont val="Montserrat"/>
        <b/>
        <i/>
        <color rgb="FF000000"/>
        <sz val="7.0"/>
      </rPr>
      <t xml:space="preserve">Student Athlete &amp; Activities Council 
</t>
    </r>
    <r>
      <rPr>
        <rFont val="Montserrat"/>
        <b/>
        <i/>
        <color rgb="FF85200C"/>
        <sz val="7.0"/>
      </rPr>
      <t>Maximum Required Amount</t>
    </r>
  </si>
  <si>
    <r>
      <rPr>
        <rFont val="Montserrat"/>
        <b/>
        <i/>
        <color rgb="FF000000"/>
        <sz val="7.0"/>
      </rPr>
      <t xml:space="preserve">Student Athlete &amp; Activities Council 
</t>
    </r>
    <r>
      <rPr>
        <rFont val="Montserrat"/>
        <b/>
        <i/>
        <color rgb="FF85200C"/>
        <sz val="7.0"/>
      </rPr>
      <t>Maximum Optional Amount</t>
    </r>
  </si>
  <si>
    <t>Science TIME Club</t>
  </si>
  <si>
    <t>Chemicals, Lab Supplies</t>
  </si>
  <si>
    <t xml:space="preserve"> This club does have Personal Discretionary Purchases options that are not required for participation. Information on these will be provided by the Advisor. </t>
  </si>
  <si>
    <r>
      <rPr>
        <rFont val="Montserrat"/>
        <b/>
        <i/>
        <color rgb="FF000000"/>
        <sz val="7.0"/>
      </rPr>
      <t xml:space="preserve">Science TIME Club
</t>
    </r>
    <r>
      <rPr>
        <rFont val="Montserrat"/>
        <b/>
        <i/>
        <color rgb="FF85200C"/>
        <sz val="7.0"/>
      </rPr>
      <t>Maximum Required Amount</t>
    </r>
  </si>
  <si>
    <r>
      <rPr>
        <rFont val="Montserrat"/>
        <b/>
        <i/>
        <color rgb="FF000000"/>
        <sz val="7.0"/>
      </rPr>
      <t xml:space="preserve">Science TIME Club
</t>
    </r>
    <r>
      <rPr>
        <rFont val="Montserrat"/>
        <b/>
        <i/>
        <color rgb="FF85200C"/>
        <sz val="7.0"/>
      </rPr>
      <t>Maximum Optional Amount</t>
    </r>
  </si>
  <si>
    <t>Spanish Club</t>
  </si>
  <si>
    <t>Españolandia Competition</t>
  </si>
  <si>
    <r>
      <rPr>
        <rFont val="Montserrat"/>
        <b/>
        <i/>
        <color rgb="FF000000"/>
        <sz val="7.0"/>
      </rPr>
      <t xml:space="preserve">Spanish Club
</t>
    </r>
    <r>
      <rPr>
        <rFont val="Montserrat"/>
        <b/>
        <i/>
        <color rgb="FF85200C"/>
        <sz val="7.0"/>
      </rPr>
      <t>Maximum Required Amount</t>
    </r>
  </si>
  <si>
    <r>
      <rPr>
        <rFont val="Montserrat"/>
        <b/>
        <i/>
        <color rgb="FF000000"/>
        <sz val="7.0"/>
      </rPr>
      <t xml:space="preserve">Spanish Club
</t>
    </r>
    <r>
      <rPr>
        <rFont val="Montserrat"/>
        <b/>
        <i/>
        <color rgb="FF85200C"/>
        <sz val="7.0"/>
      </rPr>
      <t>Maximum Optional Amount</t>
    </r>
  </si>
  <si>
    <t xml:space="preserve"> W.A.Y. Kind Club 
(Wellness, Acceptance &amp; You)</t>
  </si>
  <si>
    <t>Club Gear</t>
  </si>
  <si>
    <r>
      <rPr>
        <rFont val="Montserrat"/>
        <b/>
        <i/>
        <color rgb="FF000000"/>
        <sz val="7.0"/>
      </rPr>
      <t xml:space="preserve"> W.A.Y. Kind Club (Wellness, Acceptance &amp; You)
</t>
    </r>
    <r>
      <rPr>
        <rFont val="Montserrat"/>
        <b/>
        <i/>
        <color rgb="FF85200C"/>
        <sz val="7.0"/>
      </rPr>
      <t>Maximum Required Amount</t>
    </r>
  </si>
  <si>
    <r>
      <rPr>
        <rFont val="Montserrat"/>
        <b/>
        <i/>
        <color rgb="FF000000"/>
        <sz val="7.0"/>
      </rPr>
      <t xml:space="preserve"> W.A.Y. Kind Club (Wellness, Acceptance &amp; You)
</t>
    </r>
    <r>
      <rPr>
        <rFont val="Montserrat"/>
        <b/>
        <i/>
        <color rgb="FF85200C"/>
        <sz val="7.0"/>
      </rPr>
      <t>Maximum Optional Amount</t>
    </r>
  </si>
  <si>
    <r>
      <rPr>
        <rFont val="Montserrat"/>
        <b/>
        <color rgb="FFFFFFFF"/>
        <sz val="12.0"/>
      </rPr>
      <t xml:space="preserve">Extracurricular Activity Fees:  </t>
    </r>
    <r>
      <rPr>
        <rFont val="Montserrat"/>
        <b/>
        <color rgb="FFFFFFFF"/>
        <sz val="12.0"/>
      </rPr>
      <t>Amounts Shown Are Maximums - Actual Amounts May Be Less</t>
    </r>
  </si>
  <si>
    <r>
      <rPr>
        <rFont val="Montserrat"/>
        <b/>
        <color theme="1"/>
        <sz val="7.0"/>
      </rPr>
      <t xml:space="preserve">Amounts Shown Are Maximums - Actual Amounts May Be Less
</t>
    </r>
    <r>
      <rPr>
        <rFont val="Montserrat"/>
        <b/>
        <color theme="1"/>
      </rPr>
      <t>Maximum Required Amount</t>
    </r>
  </si>
  <si>
    <r>
      <rPr>
        <rFont val="Montserrat"/>
        <b/>
        <color theme="1"/>
        <sz val="7.0"/>
      </rPr>
      <t>Amounts Shown Are Maximums - Actual Amounts May Be Less</t>
    </r>
    <r>
      <rPr>
        <rFont val="Montserrat"/>
        <b/>
        <color theme="1"/>
      </rPr>
      <t xml:space="preserve">
Maximum Optional Amount</t>
    </r>
  </si>
  <si>
    <t>National Honor Society</t>
  </si>
  <si>
    <t>Participation Fee (Meetings, Service Projects, etc.)</t>
  </si>
  <si>
    <t xml:space="preserve">This extracurricular does have Personal Discretionary Purchases options that are not required for participation. Information on these will be provided by the Advisor. </t>
  </si>
  <si>
    <t xml:space="preserve">Refundable Stole </t>
  </si>
  <si>
    <r>
      <rPr>
        <rFont val="Montserrat"/>
        <b/>
        <i/>
        <color rgb="FF000000"/>
        <sz val="7.0"/>
      </rPr>
      <t xml:space="preserve">National Honor Society
</t>
    </r>
    <r>
      <rPr>
        <rFont val="Montserrat"/>
        <b/>
        <i/>
        <color rgb="FF85200C"/>
        <sz val="7.0"/>
      </rPr>
      <t>Maximum Required Amount</t>
    </r>
  </si>
  <si>
    <r>
      <rPr>
        <rFont val="Montserrat"/>
        <b/>
        <i/>
        <color rgb="FF000000"/>
        <sz val="7.0"/>
      </rPr>
      <t xml:space="preserve">National Honor Society
</t>
    </r>
    <r>
      <rPr>
        <rFont val="Montserrat"/>
        <b/>
        <i/>
        <color rgb="FF85200C"/>
        <sz val="7.0"/>
      </rPr>
      <t>Maximum Optional Amount</t>
    </r>
  </si>
  <si>
    <t>Theatre Productions</t>
  </si>
  <si>
    <r>
      <rPr>
        <rFont val="Montserrat"/>
        <color rgb="FF000000"/>
        <sz val="7.0"/>
      </rPr>
      <t xml:space="preserve">Roles: Costumes, Rights, Makeup, Music, etc.
</t>
    </r>
    <r>
      <rPr>
        <rFont val="Montserrat"/>
        <color rgb="FF000000"/>
        <sz val="7.0"/>
      </rPr>
      <t>Leading Roles $100, Supporting Roles $75</t>
    </r>
  </si>
  <si>
    <t xml:space="preserve">This extracurricular may have Personal Discretionary Purchases options that are not required for participation. Information on these will be provided by the Advisor. </t>
  </si>
  <si>
    <r>
      <rPr>
        <rFont val="Montserrat"/>
        <color rgb="FF000000"/>
        <sz val="7.0"/>
      </rPr>
      <t>Self-purchased/provided</t>
    </r>
    <r>
      <rPr>
        <rFont val="Montserrat"/>
        <color rgb="FF000000"/>
        <sz val="7.0"/>
      </rPr>
      <t xml:space="preserve"> Shoes for Role being Played
</t>
    </r>
    <r>
      <rPr>
        <rFont val="Montserrat"/>
        <color rgb="FF000000"/>
        <sz val="7.0"/>
      </rPr>
      <t>If student has the shoes needed, then may not have this cost.</t>
    </r>
  </si>
  <si>
    <r>
      <rPr>
        <rFont val="Montserrat"/>
        <b/>
        <i/>
        <color rgb="FF000000"/>
        <sz val="7.0"/>
      </rPr>
      <t xml:space="preserve">Theatre Productions
</t>
    </r>
    <r>
      <rPr>
        <rFont val="Montserrat"/>
        <b/>
        <i/>
        <color rgb="FF85200C"/>
        <sz val="7.0"/>
      </rPr>
      <t>Maximum Required Amount</t>
    </r>
  </si>
  <si>
    <r>
      <rPr>
        <rFont val="Montserrat"/>
        <b/>
        <i/>
        <color rgb="FF000000"/>
        <sz val="7.0"/>
      </rPr>
      <t xml:space="preserve">Theatre Productions
</t>
    </r>
    <r>
      <rPr>
        <rFont val="Montserrat"/>
        <b/>
        <i/>
        <color rgb="FF85200C"/>
        <sz val="7.0"/>
      </rPr>
      <t>Maximum Optional Amount</t>
    </r>
  </si>
  <si>
    <t>Debate Team</t>
  </si>
  <si>
    <t>Participation Fee (Local Transportation/Meals, Stipends, UHSAA Dues, Competition Fees,, Materials, Supplies, Team Activities)</t>
  </si>
  <si>
    <r>
      <rPr>
        <rFont val="Montserrat"/>
        <color rgb="FF000000"/>
        <sz val="7.0"/>
      </rPr>
      <t>If qualifies for State/Nationals then there may be additional fees if student participates.</t>
    </r>
    <r>
      <rPr>
        <rFont val="Montserrat"/>
        <color rgb="FF000000"/>
        <sz val="7.0"/>
      </rPr>
      <t xml:space="preserve">
</t>
    </r>
    <r>
      <rPr>
        <rFont val="Montserrat"/>
        <color rgb="FF000000"/>
        <sz val="7.0"/>
      </rPr>
      <t xml:space="preserve">This extracurricular may have Personal Discretionary Purchases options that are not required for participation. Information on these will be provided by the Coach. </t>
    </r>
  </si>
  <si>
    <t>NSDA Membership</t>
  </si>
  <si>
    <t>Spirit Pack</t>
  </si>
  <si>
    <r>
      <rPr>
        <rFont val="Montserrat"/>
        <b/>
        <i/>
        <color rgb="FF000000"/>
        <sz val="7.0"/>
      </rPr>
      <t xml:space="preserve">Debate Team
</t>
    </r>
    <r>
      <rPr>
        <rFont val="Montserrat"/>
        <b/>
        <i/>
        <color rgb="FF85200C"/>
        <sz val="7.0"/>
      </rPr>
      <t>Maximum Required Amount</t>
    </r>
  </si>
  <si>
    <r>
      <rPr>
        <rFont val="Montserrat"/>
        <b/>
        <i/>
        <color rgb="FF000000"/>
        <sz val="7.0"/>
      </rPr>
      <t xml:space="preserve">Debate Team
</t>
    </r>
    <r>
      <rPr>
        <rFont val="Montserrat"/>
        <b/>
        <i/>
        <color rgb="FF85200C"/>
        <sz val="7.0"/>
      </rPr>
      <t>Maximum Optional Amount</t>
    </r>
  </si>
  <si>
    <r>
      <rPr>
        <rFont val="Montserrat"/>
        <b/>
        <color theme="1"/>
        <sz val="7.0"/>
      </rPr>
      <t xml:space="preserve">NJROTC Competitive Teams </t>
    </r>
    <r>
      <rPr>
        <rFont val="Montserrat"/>
        <b val="0"/>
        <color theme="1"/>
        <sz val="7.0"/>
      </rPr>
      <t>(Marksmanship, orienteering, drill, colorguard, athletic team, academic team, and new teams)</t>
    </r>
  </si>
  <si>
    <r>
      <rPr>
        <rFont val="Montserrat"/>
        <color theme="1"/>
        <sz val="7.0"/>
      </rPr>
      <t xml:space="preserve">Participation Fee (Stipends, Competition Fees, Materials, Supplies, Team Activities)
</t>
    </r>
    <r>
      <rPr>
        <rFont val="Montserrat"/>
        <b/>
        <color theme="1"/>
        <sz val="7.0"/>
      </rPr>
      <t>Per Team</t>
    </r>
  </si>
  <si>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This extracurricular does have Personal Discretionary Purchases options that are not required for participation. Information on these will be provided by the Coach.</t>
    </r>
  </si>
  <si>
    <r>
      <rPr>
        <rFont val="Montserrat"/>
        <b/>
        <i/>
        <color theme="1"/>
        <sz val="7.0"/>
      </rPr>
      <t xml:space="preserve">NJROTC Competitive Team
</t>
    </r>
    <r>
      <rPr>
        <rFont val="Montserrat"/>
        <b/>
        <i/>
        <color rgb="FF85200C"/>
        <sz val="7.0"/>
      </rPr>
      <t>Maximum Required Amount</t>
    </r>
  </si>
  <si>
    <r>
      <rPr>
        <rFont val="Montserrat"/>
        <b/>
        <i/>
        <color theme="1"/>
        <sz val="7.0"/>
      </rPr>
      <t xml:space="preserve">NJROTC Competitive Team
</t>
    </r>
    <r>
      <rPr>
        <rFont val="Montserrat"/>
        <b/>
        <i/>
        <color rgb="FF85200C"/>
        <sz val="7.0"/>
      </rPr>
      <t>Maximum Optional Amount</t>
    </r>
  </si>
  <si>
    <t>Extracurricular Athletic Fees:  Amounts Shown Are Maximums - Actual Amounts May Be Less</t>
  </si>
  <si>
    <r>
      <rPr>
        <rFont val="Montserrat"/>
        <b/>
        <color theme="1"/>
        <sz val="7.0"/>
      </rPr>
      <t xml:space="preserve">Amounts Shown Are Maximums - Actual Amounts May Be Less
</t>
    </r>
    <r>
      <rPr>
        <rFont val="Montserrat"/>
        <b/>
        <color theme="1"/>
      </rPr>
      <t>Maximum Required Amount</t>
    </r>
  </si>
  <si>
    <r>
      <rPr>
        <rFont val="Montserrat"/>
        <b/>
        <color theme="1"/>
        <sz val="7.0"/>
      </rPr>
      <t>Amounts Shown Are Maximums - Actual Amounts May Be Less</t>
    </r>
    <r>
      <rPr>
        <rFont val="Montserrat"/>
        <b/>
        <color theme="1"/>
      </rPr>
      <t xml:space="preserve">
Maximum Optional Amount</t>
    </r>
  </si>
  <si>
    <t>Dance Team - Boys &amp; Girls</t>
  </si>
  <si>
    <t>Participation Fee (Meals, Stipends, Competition Fees, Music, Materials, Supplies, Team Activities)</t>
  </si>
  <si>
    <t xml:space="preserve">If qualifies for State/Nationals then there may be additional fees if student participates.
This extracurricular does have Personal Discretionary Purchases options that are not required for participation. Information on these will be provided by the Coach. </t>
  </si>
  <si>
    <t>Show Costumes: replacement and maintenance</t>
  </si>
  <si>
    <t>Performance Tops, T-shirts, Poms, Earrings, Hair piece, Leggings, Backpack, Warm Ups, Costumes (Non-Rental), Hoodie, Game Day Shirts</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</si>
  <si>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</si>
  <si>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t>Camp(s) &amp; Clinic(s) &amp; Gear: Shorts, pants two tops</t>
  </si>
  <si>
    <r>
      <rPr>
        <rFont val="Montserrat"/>
        <b/>
        <i/>
        <color rgb="FF000000"/>
        <sz val="7.0"/>
      </rPr>
      <t xml:space="preserve">Dance Team - Boys &amp; Girls
</t>
    </r>
    <r>
      <rPr>
        <rFont val="Montserrat"/>
        <b/>
        <i/>
        <color rgb="FF85200C"/>
        <sz val="7.0"/>
      </rPr>
      <t>Maximum Required Amount</t>
    </r>
  </si>
  <si>
    <r>
      <rPr>
        <rFont val="Montserrat"/>
        <b/>
        <i/>
        <color rgb="FF000000"/>
        <sz val="7.0"/>
      </rPr>
      <t xml:space="preserve">Dance Team - Boys &amp; Girls
</t>
    </r>
    <r>
      <rPr>
        <rFont val="Montserrat"/>
        <b/>
        <i/>
        <color rgb="FF85200C"/>
        <sz val="7.0"/>
      </rPr>
      <t>Maximum Optional Amount</t>
    </r>
  </si>
  <si>
    <t>Cheerleading - Boys &amp; Girls</t>
  </si>
  <si>
    <t>Participation Fee (Local Transportation/Meals, Workers &amp; Officials, Stipends, UHSAA Dues, Competition Fees, $25 Mandatory Safety Clinic)</t>
  </si>
  <si>
    <t>If qualifies for State/Nationals then there may be additional fees if student participates.
This extracurricular does have Personal Discretionary Purchases options that are not required for participation. Information on these will be provided by the Coach. 
If qualifies for Nationals: Travel Fees $1650</t>
  </si>
  <si>
    <t>Uniform (Includes replacement and maintenance): 2 Skirts, 2 Shells, Body Linders, Spankies, Bows, Poms, &amp; Shoes</t>
  </si>
  <si>
    <t>Spirit Gear: Warm Up, Game Day Apparel, Backpack</t>
  </si>
  <si>
    <t>Camp(s) &amp; Clinic(s) &amp; Gear</t>
  </si>
  <si>
    <t>Team Dinners, Game Day Materials, Decor, Stickers, Specialty Shirts</t>
  </si>
  <si>
    <r>
      <rPr>
        <rFont val="Montserrat"/>
        <b/>
        <color rgb="FF000000"/>
        <sz val="7.0"/>
      </rPr>
      <t>Overnight/Long Distance Travel &amp; Competitions</t>
    </r>
    <r>
      <rPr>
        <rFont val="Montserrat"/>
        <b/>
        <i/>
        <color rgb="FF000000"/>
        <sz val="6.0"/>
      </rPr>
      <t xml:space="preserve"> </t>
    </r>
    <r>
      <rPr>
        <rFont val="Montserrat"/>
        <i/>
        <color rgb="FF000000"/>
        <sz val="6.0"/>
      </rPr>
      <t xml:space="preserve">
</t>
    </r>
    <r>
      <rPr>
        <rFont val="Montserrat"/>
        <b/>
        <color rgb="FFFF0000"/>
        <sz val="7.0"/>
      </rPr>
      <t xml:space="preserve">This amount represents the maximum possible charge and does not reflect the actual cost. Your student will only be charged if they participate in overnight travel.
</t>
    </r>
    <r>
      <rPr>
        <rFont val="Montserrat"/>
        <i/>
        <color rgb="FF000000"/>
        <sz val="7.0"/>
      </rPr>
      <t>*This does not include travel associated with national competitions.</t>
    </r>
  </si>
  <si>
    <r>
      <rPr>
        <rFont val="Montserrat"/>
        <b/>
        <i/>
        <color rgb="FF000000"/>
        <sz val="7.0"/>
      </rPr>
      <t xml:space="preserve">Cheerleading - Boys &amp; Girls
</t>
    </r>
    <r>
      <rPr>
        <rFont val="Montserrat"/>
        <b/>
        <i/>
        <color rgb="FF85200C"/>
        <sz val="7.0"/>
      </rPr>
      <t>Maximum Required Amount</t>
    </r>
  </si>
  <si>
    <r>
      <rPr>
        <rFont val="Montserrat"/>
        <b/>
        <i/>
        <color rgb="FF000000"/>
        <sz val="7.0"/>
      </rPr>
      <t xml:space="preserve">Cheerleading - Boys &amp; Girls
</t>
    </r>
    <r>
      <rPr>
        <rFont val="Montserrat"/>
        <b/>
        <i/>
        <color rgb="FF85200C"/>
        <sz val="7.0"/>
      </rPr>
      <t>Maximum Optional Amount</t>
    </r>
  </si>
  <si>
    <t xml:space="preserve">ESports 
</t>
  </si>
  <si>
    <t>ESports Program Registration, Equipment, Stipends</t>
  </si>
  <si>
    <t xml:space="preserve">If qualifies for State/Nationals then there may be additional fees if student participates.
This club does have Personal Discretionary Purchases options that are not required for participation. Information on these will be provided by the Advisor. 
</t>
  </si>
  <si>
    <t>Spirit Pack: Jersey, sweatshirt or t-shirt</t>
  </si>
  <si>
    <r>
      <rPr>
        <rFont val="Montserrat"/>
        <b/>
        <i/>
        <color rgb="FF000000"/>
        <sz val="7.0"/>
      </rPr>
      <t xml:space="preserve">ESports
</t>
    </r>
    <r>
      <rPr>
        <rFont val="Montserrat"/>
        <b/>
        <i/>
        <color rgb="FF85200C"/>
        <sz val="7.0"/>
      </rPr>
      <t>Maximum Required Amount</t>
    </r>
  </si>
  <si>
    <r>
      <rPr>
        <rFont val="Montserrat"/>
        <b/>
        <i/>
        <color rgb="FF000000"/>
        <sz val="7.0"/>
      </rPr>
      <t xml:space="preserve">ESports
</t>
    </r>
    <r>
      <rPr>
        <rFont val="Montserrat"/>
        <b/>
        <i/>
        <color rgb="FF85200C"/>
        <sz val="7.0"/>
      </rPr>
      <t>Maximum Optional Amount</t>
    </r>
  </si>
  <si>
    <t>Football - Boys &amp; Girls</t>
  </si>
  <si>
    <t>Participation Fee (Local Transportation/Meals, Workers &amp; Officials, Stipends, Game Day Announcers, UHSAA Dues, Competition Fees, Materials, Supplies, Team Activities)</t>
  </si>
  <si>
    <r>
      <rPr>
        <rFont val="Montserrat"/>
        <color rgb="FF000000"/>
        <sz val="7.0"/>
      </rPr>
      <t>If qualifies for State/Nationals then there may be additional fees if student participates.</t>
    </r>
    <r>
      <rPr>
        <rFont val="Montserrat"/>
        <color rgb="FF000000"/>
        <sz val="7.0"/>
      </rPr>
      <t xml:space="preserve">.
</t>
    </r>
    <r>
      <rPr>
        <rFont val="Montserrat"/>
        <color rgb="FF000000"/>
        <sz val="7.0"/>
      </rPr>
      <t xml:space="preserve">This extracurricular may have Personal Discretionary Purchases options that are not required for participation. Information on these will be provided by the Coach. </t>
    </r>
  </si>
  <si>
    <t>Uniform (Includes replacement and maintenance): Jerseys, Pants, Shoulder Pads, Knee Pads, and Helmet</t>
  </si>
  <si>
    <t>Spirit Pack and/or Team Gear: T-Shirt, Shorts, Travel Gear, Hat, &amp; Custom Jersey</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</si>
  <si>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</si>
  <si>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t>Camp(s), Clinic(s), Summer</t>
  </si>
  <si>
    <t>Spring Ball, &amp; Spring Ball Spirit Pack (Charged only if student participants, )</t>
  </si>
  <si>
    <r>
      <rPr>
        <rFont val="Montserrat"/>
        <b/>
        <i/>
        <color rgb="FF000000"/>
        <sz val="7.0"/>
      </rPr>
      <t xml:space="preserve">Football - Boys &amp; Girls
</t>
    </r>
    <r>
      <rPr>
        <rFont val="Montserrat"/>
        <b/>
        <i/>
        <color rgb="FF85200C"/>
        <sz val="7.0"/>
      </rPr>
      <t>Maximum Required Amount</t>
    </r>
  </si>
  <si>
    <r>
      <rPr>
        <rFont val="Montserrat"/>
        <b/>
        <i/>
        <color rgb="FF000000"/>
        <sz val="7.0"/>
      </rPr>
      <t xml:space="preserve">Football - Boys &amp; Girls
</t>
    </r>
    <r>
      <rPr>
        <rFont val="Montserrat"/>
        <b/>
        <i/>
        <color rgb="FF85200C"/>
        <sz val="7.0"/>
      </rPr>
      <t>Maximum Optional Amount</t>
    </r>
  </si>
  <si>
    <t>Participation Fee (Local Transportation/Meals, Workers &amp; Officials, Stipends, UHSAA Dues, Competition Fees, Materials, Supplies, Team Activities)</t>
  </si>
  <si>
    <r>
      <rPr>
        <rFont val="Montserrat"/>
        <color rgb="FF000000"/>
        <sz val="7.0"/>
      </rPr>
      <t>If qualifies for State/Nationals then there may be additional fees if student participates.</t>
    </r>
    <r>
      <rPr>
        <rFont val="Montserrat"/>
        <color rgb="FF000000"/>
        <sz val="7.0"/>
      </rPr>
      <t xml:space="preserve">.
</t>
    </r>
    <r>
      <rPr>
        <rFont val="Montserrat"/>
        <color rgb="FF000000"/>
        <sz val="7.0"/>
      </rPr>
      <t xml:space="preserve">This extracurricular may have Personal Discretionary Purchases options that are not required for participation. Information on these will be provided by the Coach. </t>
    </r>
  </si>
  <si>
    <t>Uniform (Includes replacement and maintenance): Top</t>
  </si>
  <si>
    <t>Spirit Pack and/or Team Gear: Shorts, Hoodie, Sweatpants, T-Shirt and Long Sleeve Shirt</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</si>
  <si>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</si>
  <si>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t>Self-purchased meals for travel.
Estimated @ $10 per meal, but actual amount depends on  actual student purchases.</t>
  </si>
  <si>
    <r>
      <rPr>
        <rFont val="Montserrat"/>
        <b/>
        <i/>
        <color rgb="FF000000"/>
        <sz val="7.0"/>
      </rPr>
      <t xml:space="preserve"> Cross Country - Boys &amp; Girls
</t>
    </r>
    <r>
      <rPr>
        <rFont val="Montserrat"/>
        <b/>
        <i/>
        <color rgb="FF85200C"/>
        <sz val="7.0"/>
      </rPr>
      <t>Maximum Required Amount</t>
    </r>
  </si>
  <si>
    <r>
      <rPr>
        <rFont val="Montserrat"/>
        <b/>
        <i/>
        <color rgb="FF000000"/>
        <sz val="7.0"/>
      </rPr>
      <t xml:space="preserve"> Cross Country - Boys &amp; Girls
</t>
    </r>
    <r>
      <rPr>
        <rFont val="Montserrat"/>
        <b/>
        <i/>
        <color rgb="FF85200C"/>
        <sz val="7.0"/>
      </rPr>
      <t>Maximum Optional Amount</t>
    </r>
  </si>
  <si>
    <t>Track &amp; Field - Boys &amp; Girls</t>
  </si>
  <si>
    <r>
      <rPr>
        <rFont val="Montserrat"/>
        <color rgb="FF000000"/>
        <sz val="7.0"/>
      </rPr>
      <t>If qualifies for State/Nationals then there may be additional fees if student participates.</t>
    </r>
    <r>
      <rPr>
        <rFont val="Montserrat"/>
        <color rgb="FF000000"/>
        <sz val="7.0"/>
      </rPr>
      <t xml:space="preserve">.
</t>
    </r>
    <r>
      <rPr>
        <rFont val="Montserrat"/>
        <color rgb="FF000000"/>
        <sz val="7.0"/>
      </rPr>
      <t xml:space="preserve">This extracurricular may have Personal Discretionary Purchases options that are not required for participation. Information on these will be provided by the Coach. </t>
    </r>
  </si>
  <si>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</si>
  <si>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rgb="FF000000"/>
        <sz val="7.0"/>
      </rPr>
      <t xml:space="preserve">Track &amp; Field - Boys &amp; Girls
</t>
    </r>
    <r>
      <rPr>
        <rFont val="Montserrat"/>
        <b/>
        <i/>
        <color rgb="FF85200C"/>
        <sz val="7.0"/>
      </rPr>
      <t>Maximum Required Amount</t>
    </r>
  </si>
  <si>
    <r>
      <rPr>
        <rFont val="Montserrat"/>
        <b/>
        <i/>
        <color rgb="FF000000"/>
        <sz val="7.0"/>
      </rPr>
      <t xml:space="preserve">Track &amp; Field - Boys &amp; Girls
</t>
    </r>
    <r>
      <rPr>
        <rFont val="Montserrat"/>
        <b/>
        <i/>
        <color rgb="FF85200C"/>
        <sz val="7.0"/>
      </rPr>
      <t>Maximum Optional Amount</t>
    </r>
  </si>
  <si>
    <t>Wrestling - Boys &amp; Girls</t>
  </si>
  <si>
    <r>
      <rPr>
        <rFont val="Montserrat"/>
        <color rgb="FF000000"/>
        <sz val="7.0"/>
      </rPr>
      <t>If qualifies for State/Nationals then there may be additional fees if student participates.</t>
    </r>
    <r>
      <rPr>
        <rFont val="Montserrat"/>
        <color rgb="FF000000"/>
        <sz val="7.0"/>
      </rPr>
      <t xml:space="preserve">.
</t>
    </r>
    <r>
      <rPr>
        <rFont val="Montserrat"/>
        <color rgb="FF000000"/>
        <sz val="7.0"/>
      </rPr>
      <t xml:space="preserve">This extracurricular may have Personal Discretionary Purchases options that are not required for participation. Information on these will be provided by the Coach. </t>
    </r>
  </si>
  <si>
    <t>Uniform (Includes replacement and maintenance): Singlet or 2-piece</t>
  </si>
  <si>
    <t>Spirit Pack and/or Team Gear: Warm Up</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</si>
  <si>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</si>
  <si>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rgb="FF000000"/>
        <sz val="7.0"/>
      </rPr>
      <t xml:space="preserve">Wrestling - Boys &amp; Girls
</t>
    </r>
    <r>
      <rPr>
        <rFont val="Montserrat"/>
        <b/>
        <i/>
        <color rgb="FF85200C"/>
        <sz val="7.0"/>
      </rPr>
      <t>Maximum Required Amount</t>
    </r>
  </si>
  <si>
    <r>
      <rPr>
        <rFont val="Montserrat"/>
        <b/>
        <i/>
        <color rgb="FF000000"/>
        <sz val="7.0"/>
      </rPr>
      <t xml:space="preserve">Wrestling - Boys &amp; Girls
</t>
    </r>
    <r>
      <rPr>
        <rFont val="Montserrat"/>
        <b/>
        <i/>
        <color rgb="FF85200C"/>
        <sz val="7.0"/>
      </rPr>
      <t>Maximum Optional Amount</t>
    </r>
  </si>
  <si>
    <t>Baseball - Boys</t>
  </si>
  <si>
    <r>
      <rPr>
        <rFont val="Montserrat"/>
        <color rgb="FF000000"/>
        <sz val="7.0"/>
      </rPr>
      <t>If qualifies for State/Nationals then there may be additional fees if student participates.</t>
    </r>
    <r>
      <rPr>
        <rFont val="Montserrat"/>
        <color rgb="FF000000"/>
        <sz val="7.0"/>
      </rPr>
      <t xml:space="preserve">..
</t>
    </r>
    <r>
      <rPr>
        <rFont val="Montserrat"/>
        <color rgb="FF000000"/>
        <sz val="7.0"/>
      </rPr>
      <t xml:space="preserve">This extracurricular may have Personal Discretionary Purchases options that are not required for participation. Information on these will be provided by the Coach. </t>
    </r>
  </si>
  <si>
    <t>Uniform (Includes replacement and maintenance): Jerseys, Pants, Belts, Socks, and Hats</t>
  </si>
  <si>
    <t>Spirit Pack and/or Team Gear: Short Sleeve Shirts (2), Long Sleeve Shirts (2), and Cage Jacket</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</si>
  <si>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</si>
  <si>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rgb="FF000000"/>
        <sz val="7.0"/>
      </rPr>
      <t xml:space="preserve">Baseball - Boys
</t>
    </r>
    <r>
      <rPr>
        <rFont val="Montserrat"/>
        <b/>
        <i/>
        <color rgb="FF85200C"/>
        <sz val="7.0"/>
      </rPr>
      <t>Maximum Required Amount</t>
    </r>
  </si>
  <si>
    <r>
      <rPr>
        <rFont val="Montserrat"/>
        <b/>
        <i/>
        <color rgb="FF000000"/>
        <sz val="7.0"/>
      </rPr>
      <t xml:space="preserve">Baseball - Boys
</t>
    </r>
    <r>
      <rPr>
        <rFont val="Montserrat"/>
        <b/>
        <i/>
        <color rgb="FF85200C"/>
        <sz val="7.0"/>
      </rPr>
      <t>Maximum Optional Amount</t>
    </r>
  </si>
  <si>
    <t>Softball  - Girls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</si>
  <si>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</si>
  <si>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Uniform (Includes replacement and maintenance): 2 Jerseys, 2 Pants, Socks, &amp; Belts</t>
  </si>
  <si>
    <t>Spirit Pack and/or Team Gear: Hats/Visors, Hoodie, T-shirts, Long Sleeve, Sweats, Warm-up Jacket, Pull-over</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</si>
  <si>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</si>
  <si>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Softball  - Girls
</t>
    </r>
    <r>
      <rPr>
        <rFont val="Montserrat"/>
        <b/>
        <i/>
        <color rgb="FF85200C"/>
        <sz val="7.0"/>
      </rPr>
      <t>Maximum Required Amount</t>
    </r>
  </si>
  <si>
    <r>
      <rPr>
        <rFont val="Montserrat"/>
        <b/>
        <i/>
        <color theme="1"/>
        <sz val="7.0"/>
      </rPr>
      <t xml:space="preserve">Softball  - Girls
</t>
    </r>
    <r>
      <rPr>
        <rFont val="Montserrat"/>
        <b/>
        <i/>
        <color rgb="FF85200C"/>
        <sz val="7.0"/>
      </rPr>
      <t>Maximum Optional Amount</t>
    </r>
  </si>
  <si>
    <t>Volleyball - Boys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</si>
  <si>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</si>
  <si>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Uniform (Includes replacement and maintenance):  2 Jerseys, Shorts, &amp; Socks</t>
  </si>
  <si>
    <t>Spirit Pack and/or Team Gear: Hoodie, Long/Short Sleeve T-shirts, Shorts, Sweats, Bags</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</si>
  <si>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</si>
  <si>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Volleyball - Boys
</t>
    </r>
    <r>
      <rPr>
        <rFont val="Montserrat"/>
        <b/>
        <i/>
        <color rgb="FF85200C"/>
        <sz val="7.0"/>
      </rPr>
      <t>Maximum Required Amount</t>
    </r>
  </si>
  <si>
    <r>
      <rPr>
        <rFont val="Montserrat"/>
        <b/>
        <i/>
        <color theme="1"/>
        <sz val="7.0"/>
      </rPr>
      <t xml:space="preserve">Volleyball - Boys
</t>
    </r>
    <r>
      <rPr>
        <rFont val="Montserrat"/>
        <b/>
        <i/>
        <color rgb="FF85200C"/>
        <sz val="7.0"/>
      </rPr>
      <t>Maximum Optional Amount</t>
    </r>
  </si>
  <si>
    <t>Volleyball  - Girls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</si>
  <si>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</si>
  <si>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Uniform (Includes replacement and maintenance): 2 Tops and 2 Spandex</t>
  </si>
  <si>
    <t>Spirit Pack and/or Team Gear: Hoodie, Long/Short Sleeve T-shirts, Spandex, Sweats, Bags, Bows</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</si>
  <si>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</si>
  <si>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t>Summer Travel and Camp(s) &amp; Clinic(s)</t>
  </si>
  <si>
    <r>
      <rPr>
        <rFont val="Montserrat"/>
        <b/>
        <i/>
        <color theme="1"/>
        <sz val="7.0"/>
      </rPr>
      <t xml:space="preserve">Volleyball  - Girls
</t>
    </r>
    <r>
      <rPr>
        <rFont val="Montserrat"/>
        <b/>
        <i/>
        <color rgb="FF85200C"/>
        <sz val="7.0"/>
      </rPr>
      <t>Maximum Required Amount</t>
    </r>
  </si>
  <si>
    <r>
      <rPr>
        <rFont val="Montserrat"/>
        <b/>
        <i/>
        <color theme="1"/>
        <sz val="7.0"/>
      </rPr>
      <t xml:space="preserve">Volleyball  - Girls
</t>
    </r>
    <r>
      <rPr>
        <rFont val="Montserrat"/>
        <b/>
        <i/>
        <color rgb="FF85200C"/>
        <sz val="7.0"/>
      </rPr>
      <t>Maximum Optional Amount</t>
    </r>
  </si>
  <si>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</si>
  <si>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Uniform (Includes replacement and maintenance): 2 Tops and 2 Shorts</t>
  </si>
  <si>
    <t>Spirit Pack and/or Team Gear: Hoodie, Bag, Shooter Shirt, Long/Short Sleeve T-Shirt, Sweats, Warm-up Tom/Bottoms, Shorts</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</si>
  <si>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</si>
  <si>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Basketball - Boys
</t>
    </r>
    <r>
      <rPr>
        <rFont val="Montserrat"/>
        <b/>
        <i/>
        <color rgb="FF85200C"/>
        <sz val="7.0"/>
      </rPr>
      <t>Maximum Required Amount</t>
    </r>
  </si>
  <si>
    <r>
      <rPr>
        <rFont val="Montserrat"/>
        <b/>
        <i/>
        <color theme="1"/>
        <sz val="7.0"/>
      </rPr>
      <t xml:space="preserve">Basketball - Boys
</t>
    </r>
    <r>
      <rPr>
        <rFont val="Montserrat"/>
        <b/>
        <i/>
        <color rgb="FF85200C"/>
        <sz val="7.0"/>
      </rPr>
      <t>Maximum Optional Amount</t>
    </r>
  </si>
  <si>
    <t>Basketball  - Girls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</si>
  <si>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</si>
  <si>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Uniform (Includes replacement and maintenance): 2-Jerseys &amp; Shorts</t>
  </si>
  <si>
    <t>Spirit Pack and/or Team Gear: Bag, Hoodie, Shooter Shirt, Long/Short Sleeve T-Shirt, Sweats, Warm-Up Top/Bottom</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</si>
  <si>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</si>
  <si>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Basketball  - Girls
</t>
    </r>
    <r>
      <rPr>
        <rFont val="Montserrat"/>
        <b/>
        <i/>
        <color rgb="FF85200C"/>
        <sz val="7.0"/>
      </rPr>
      <t>Maximum Required Amount</t>
    </r>
  </si>
  <si>
    <r>
      <rPr>
        <rFont val="Montserrat"/>
        <b/>
        <i/>
        <color theme="1"/>
        <sz val="7.0"/>
      </rPr>
      <t xml:space="preserve">Basketball  - Girls
</t>
    </r>
    <r>
      <rPr>
        <rFont val="Montserrat"/>
        <b/>
        <i/>
        <color rgb="FF85200C"/>
        <sz val="7.0"/>
      </rPr>
      <t>Maximum Optional Amount</t>
    </r>
  </si>
  <si>
    <t>Golf - Boys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</si>
  <si>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</si>
  <si>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Spirit Pack and/or Team Gear &amp; Uniform: 2 Polos, Jacket, &amp; Hat</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</si>
  <si>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</si>
  <si>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Golf - Boys
</t>
    </r>
    <r>
      <rPr>
        <rFont val="Montserrat"/>
        <b/>
        <i/>
        <color rgb="FF85200C"/>
        <sz val="7.0"/>
      </rPr>
      <t>Maximum Required Amount</t>
    </r>
  </si>
  <si>
    <r>
      <rPr>
        <rFont val="Montserrat"/>
        <b/>
        <i/>
        <color theme="1"/>
        <sz val="7.0"/>
      </rPr>
      <t xml:space="preserve">Golf - Boys
</t>
    </r>
    <r>
      <rPr>
        <rFont val="Montserrat"/>
        <b/>
        <i/>
        <color rgb="FF85200C"/>
        <sz val="7.0"/>
      </rPr>
      <t>Maximum Optional Amount</t>
    </r>
  </si>
  <si>
    <t>Golf  - Girls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</si>
  <si>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</si>
  <si>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Spirit Pack and/or Team Gear: 2 Polos, Visor/Hat, Coat, &amp; Sweats</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</si>
  <si>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</si>
  <si>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Golf - Girls 
</t>
    </r>
    <r>
      <rPr>
        <rFont val="Montserrat"/>
        <b/>
        <i/>
        <color rgb="FF85200C"/>
        <sz val="7.0"/>
      </rPr>
      <t>Maximum Required Amount</t>
    </r>
  </si>
  <si>
    <r>
      <rPr>
        <rFont val="Montserrat"/>
        <b/>
        <i/>
        <color theme="1"/>
        <sz val="7.0"/>
      </rPr>
      <t xml:space="preserve">Golf - Girls 
</t>
    </r>
    <r>
      <rPr>
        <rFont val="Montserrat"/>
        <b/>
        <i/>
        <color rgb="FF85200C"/>
        <sz val="7.0"/>
      </rPr>
      <t>Maximum Optional Amount</t>
    </r>
  </si>
  <si>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</si>
  <si>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Uniform (Includes replacement and maintenance): 2 Jerseys, Shorts, &amp; Socks</t>
  </si>
  <si>
    <t>Spirit Pack and/or Team Gear: Socks, Short/Long Sleeve T-Shirt, Sweats, Hoodie, Warm-Up Top/Bottom, Jacket, and Pull-Over</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</si>
  <si>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</si>
  <si>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Soccer - Boys 
</t>
    </r>
    <r>
      <rPr>
        <rFont val="Montserrat"/>
        <b/>
        <i/>
        <color rgb="FF85200C"/>
        <sz val="7.0"/>
      </rPr>
      <t>Maximum Required Amount</t>
    </r>
  </si>
  <si>
    <r>
      <rPr>
        <rFont val="Montserrat"/>
        <b/>
        <i/>
        <color theme="1"/>
        <sz val="7.0"/>
      </rPr>
      <t xml:space="preserve">Soccer - Boys 
</t>
    </r>
    <r>
      <rPr>
        <rFont val="Montserrat"/>
        <b/>
        <i/>
        <color rgb="FF85200C"/>
        <sz val="7.0"/>
      </rPr>
      <t>Maximum Optional Amount</t>
    </r>
  </si>
  <si>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</si>
  <si>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</si>
  <si>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Soccer - Girls
</t>
    </r>
    <r>
      <rPr>
        <rFont val="Montserrat"/>
        <b/>
        <i/>
        <color rgb="FF85200C"/>
        <sz val="7.0"/>
      </rPr>
      <t>Maximum Required Amount</t>
    </r>
  </si>
  <si>
    <r>
      <rPr>
        <rFont val="Montserrat"/>
        <b/>
        <i/>
        <color theme="1"/>
        <sz val="7.0"/>
      </rPr>
      <t xml:space="preserve">Soccer - Girls
</t>
    </r>
    <r>
      <rPr>
        <rFont val="Montserrat"/>
        <b/>
        <i/>
        <color rgb="FF85200C"/>
        <sz val="7.0"/>
      </rPr>
      <t>Maximum Optional Amount</t>
    </r>
  </si>
  <si>
    <t>Tennis - Boys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</si>
  <si>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</si>
  <si>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Spirit Pack &amp; Uniform Fee (Includes replacement and maintenance): Team will decide together on the exact Spirit Pack &amp; Uniform pieces.</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</si>
  <si>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</si>
  <si>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Tennis - Boys
</t>
    </r>
    <r>
      <rPr>
        <rFont val="Montserrat"/>
        <b/>
        <i/>
        <color rgb="FF85200C"/>
        <sz val="7.0"/>
      </rPr>
      <t>Maximum Required Amount</t>
    </r>
  </si>
  <si>
    <r>
      <rPr>
        <rFont val="Montserrat"/>
        <b/>
        <i/>
        <color theme="1"/>
        <sz val="7.0"/>
      </rPr>
      <t xml:space="preserve">Tennis - Boys
</t>
    </r>
    <r>
      <rPr>
        <rFont val="Montserrat"/>
        <b/>
        <i/>
        <color rgb="FF85200C"/>
        <sz val="7.0"/>
      </rPr>
      <t>Maximum Optional Amount</t>
    </r>
  </si>
  <si>
    <t>Tennis - Girls</t>
  </si>
  <si>
    <r>
      <rPr>
        <rFont val="Montserrat"/>
        <color theme="1"/>
        <sz val="7.0"/>
      </rPr>
      <t>If qualifies for State/Nationals then there may be additional fees if student participates.</t>
    </r>
    <r>
      <rPr>
        <rFont val="Montserrat"/>
        <color theme="1"/>
        <sz val="7.0"/>
      </rPr>
      <t xml:space="preserve">.
</t>
    </r>
    <r>
      <rPr>
        <rFont val="Montserrat"/>
        <color theme="1"/>
        <sz val="7.0"/>
      </rPr>
      <t xml:space="preserve">This extracurricular may have Personal Discretionary Purchases options that are not required for participation. Information on these will be provided by the Coach. </t>
    </r>
  </si>
  <si>
    <t xml:space="preserve"> Spirit Pack &amp; Uniform Fee (Includes replacement and maintenance): Team will decide together on the exact Spirit Pack &amp; Uniform pieces. </t>
  </si>
  <si>
    <r>
      <rPr>
        <rFont val="Montserrat"/>
        <b/>
        <color rgb="FF000000"/>
        <sz val="7.0"/>
      </rPr>
      <t>Overnight/Long Distance Travel &amp; Competitions</t>
    </r>
    <r>
      <rPr>
        <rFont val="Montserrat"/>
        <b/>
        <i/>
        <color rgb="FF000000"/>
        <sz val="6.0"/>
      </rPr>
      <t xml:space="preserve"> 
</t>
    </r>
    <r>
      <rPr>
        <rFont val="Montserrat"/>
        <b/>
        <i/>
        <color rgb="FFFF0000"/>
        <sz val="6.0"/>
      </rPr>
      <t>THIS AMOUNT IS THE MAXIMUM POSSIBLE CHARGE AND DOES NOT REFLECT THE ACTUAL COST. YOUR STUDENT WILL ONLY BE CHARGED IF THEY PARTICIPATE IN OVERNIGHT TRAVEL.</t>
    </r>
  </si>
  <si>
    <r>
      <rPr>
        <rFont val="Montserrat"/>
        <b/>
        <i/>
        <color theme="1"/>
        <sz val="7.0"/>
      </rPr>
      <t xml:space="preserve">Tennis - Girls
</t>
    </r>
    <r>
      <rPr>
        <rFont val="Montserrat"/>
        <b/>
        <i/>
        <color rgb="FF85200C"/>
        <sz val="7.0"/>
      </rPr>
      <t>Maximum Required Amount</t>
    </r>
  </si>
  <si>
    <r>
      <rPr>
        <rFont val="Montserrat"/>
        <b/>
        <i/>
        <color theme="1"/>
        <sz val="7.0"/>
      </rPr>
      <t xml:space="preserve">Tennis - Girls
</t>
    </r>
    <r>
      <rPr>
        <rFont val="Montserrat"/>
        <b/>
        <i/>
        <color rgb="FF85200C"/>
        <sz val="7.0"/>
      </rPr>
      <t>Maximum Optional Amount</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</si>
</sst>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quot;$&quot;* #,##0.00_);_(&quot;$&quot;* \(#,##0.00\);_(&quot;$&quot;* &quot;-&quot;??_);_(@_)"/>
    <numFmt numFmtId="165" formatCode="&quot;$&quot;#,##0.00"/>
  </numFmts>
  <fonts count="42">
    <font>
      <sz val="10.0"/>
      <color rgb="FF000000"/>
      <name val="Arial"/>
      <scheme val="minor"/>
    </font>
    <font>
      <b/>
      <sz val="14.0"/>
      <color theme="1"/>
      <name val="Calibri"/>
    </font>
    <font/>
    <font>
      <b/>
      <sz val="14.0"/>
      <color rgb="FF073763"/>
      <name val="Calibri"/>
    </font>
    <font>
      <b/>
      <u/>
      <sz val="10.0"/>
      <color theme="0"/>
      <name val="Calibri"/>
    </font>
    <font>
      <b/>
      <sz val="10.0"/>
      <color rgb="FFFFFFFF"/>
      <name val="Calibri"/>
    </font>
    <font>
      <b/>
      <sz val="14.0"/>
      <color rgb="FFFFFFFF"/>
      <name val="Calibri"/>
    </font>
    <font>
      <b/>
      <u/>
      <color rgb="FFFFFFFF"/>
      <name val="Calibri"/>
    </font>
    <font>
      <b/>
      <sz val="12.0"/>
      <color rgb="FFFFFFFF"/>
      <name val="Calibri"/>
    </font>
    <font>
      <b/>
      <u/>
      <color rgb="FFFFFFFF"/>
      <name val="Calibri"/>
    </font>
    <font>
      <b/>
      <sz val="10.0"/>
      <color theme="1"/>
      <name val="Calibri"/>
    </font>
    <font>
      <sz val="8.0"/>
      <color theme="1"/>
      <name val="Calibri"/>
    </font>
    <font>
      <b/>
      <sz val="11.0"/>
      <color rgb="FFFFFFFF"/>
      <name val="Calibri"/>
    </font>
    <font>
      <b/>
      <color rgb="FFFFFFFF"/>
      <name val="Calibri"/>
    </font>
    <font>
      <b/>
      <sz val="14.0"/>
      <color rgb="FFFFFFFF"/>
      <name val="Docs-Calibri"/>
    </font>
    <font>
      <b/>
      <color theme="1"/>
      <name val="Calibri"/>
    </font>
    <font>
      <b/>
      <sz val="12.0"/>
      <color rgb="FFFFFFFF"/>
      <name val="Montserrat"/>
    </font>
    <font>
      <b/>
      <color theme="1"/>
      <name val="Montserrat"/>
    </font>
    <font>
      <sz val="8.0"/>
      <color rgb="FF000000"/>
      <name val="Calibri"/>
    </font>
    <font>
      <color theme="1"/>
      <name val="Arial"/>
    </font>
    <font>
      <b/>
      <sz val="7.0"/>
      <color theme="1"/>
      <name val="Montserrat"/>
    </font>
    <font>
      <b/>
      <i/>
      <sz val="6.0"/>
      <color rgb="FF000000"/>
      <name val="Montserrat"/>
    </font>
    <font>
      <b/>
      <sz val="7.0"/>
      <color rgb="FF000000"/>
      <name val="Montserrat"/>
    </font>
    <font>
      <b/>
      <sz val="8.0"/>
      <color rgb="FF990000"/>
      <name val="Ultra"/>
    </font>
    <font>
      <b/>
      <sz val="9.0"/>
      <color rgb="FF85200C"/>
      <name val="Calibri"/>
    </font>
    <font>
      <b/>
      <u/>
      <sz val="7.0"/>
      <color rgb="FF0000FF"/>
      <name val="Montserrat"/>
    </font>
    <font>
      <b/>
      <sz val="9.0"/>
      <color rgb="FF990000"/>
      <name val="Calibri"/>
    </font>
    <font>
      <b/>
      <sz val="6.0"/>
      <color rgb="FF000000"/>
      <name val="Montserrat"/>
    </font>
    <font>
      <sz val="7.0"/>
      <color theme="1"/>
      <name val="Montserrat"/>
    </font>
    <font>
      <sz val="9.0"/>
      <color rgb="FF990000"/>
      <name val="Calibri"/>
    </font>
    <font>
      <b/>
      <i/>
      <sz val="7.0"/>
      <color theme="1"/>
      <name val="Montserrat"/>
    </font>
    <font>
      <b/>
      <i/>
      <sz val="6.0"/>
      <color theme="1"/>
      <name val="Montserrat"/>
    </font>
    <font>
      <sz val="7.0"/>
      <color rgb="FF000000"/>
      <name val="Montserrat"/>
    </font>
    <font>
      <b/>
      <i/>
      <sz val="7.0"/>
      <color rgb="FF000000"/>
      <name val="Montserrat"/>
    </font>
    <font>
      <sz val="8.0"/>
      <color rgb="FF000000"/>
      <name val="Montserrat"/>
    </font>
    <font>
      <sz val="8.0"/>
      <color theme="1"/>
      <name val="Montserrat"/>
    </font>
    <font>
      <i/>
      <sz val="7.0"/>
      <color theme="1"/>
      <name val="Montserrat"/>
    </font>
    <font>
      <sz val="6.0"/>
      <color rgb="FF000000"/>
      <name val="Montserrat"/>
    </font>
    <font>
      <sz val="6.0"/>
      <color theme="1"/>
      <name val="Montserrat"/>
    </font>
    <font>
      <sz val="7.0"/>
      <color theme="1"/>
      <name val="Arial"/>
      <scheme val="minor"/>
    </font>
    <font>
      <b/>
      <sz val="9.0"/>
      <color rgb="FFFFFFFF"/>
      <name val="Montserrat"/>
    </font>
    <font>
      <b/>
      <i/>
      <sz val="8.0"/>
      <color theme="1"/>
      <name val="Montserrat"/>
    </font>
  </fonts>
  <fills count="12">
    <fill>
      <patternFill patternType="none"/>
    </fill>
    <fill>
      <patternFill patternType="lightGray"/>
    </fill>
    <fill>
      <patternFill patternType="solid">
        <fgColor theme="0"/>
        <bgColor theme="0"/>
      </patternFill>
    </fill>
    <fill>
      <patternFill patternType="solid">
        <fgColor rgb="FF000000"/>
        <bgColor rgb="FF000000"/>
      </patternFill>
    </fill>
    <fill>
      <patternFill patternType="solid">
        <fgColor theme="1"/>
        <bgColor theme="1"/>
      </patternFill>
    </fill>
    <fill>
      <patternFill patternType="solid">
        <fgColor rgb="FF0B5394"/>
        <bgColor rgb="FF0B5394"/>
      </patternFill>
    </fill>
    <fill>
      <patternFill patternType="solid">
        <fgColor rgb="FF990000"/>
        <bgColor rgb="FF990000"/>
      </patternFill>
    </fill>
    <fill>
      <patternFill patternType="solid">
        <fgColor rgb="FF073763"/>
        <bgColor rgb="FF073763"/>
      </patternFill>
    </fill>
    <fill>
      <patternFill patternType="solid">
        <fgColor rgb="FF980000"/>
        <bgColor rgb="FF980000"/>
      </patternFill>
    </fill>
    <fill>
      <patternFill patternType="solid">
        <fgColor rgb="FFFFFFFF"/>
        <bgColor rgb="FFFFFFFF"/>
      </patternFill>
    </fill>
    <fill>
      <patternFill patternType="solid">
        <fgColor rgb="FFE6B8AF"/>
        <bgColor rgb="FFE6B8AF"/>
      </patternFill>
    </fill>
    <fill>
      <patternFill patternType="solid">
        <fgColor rgb="FFEA9999"/>
        <bgColor rgb="FFEA9999"/>
      </patternFill>
    </fill>
  </fills>
  <borders count="31">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top style="thin">
        <color rgb="FF000000"/>
      </top>
    </border>
    <border>
      <top style="thin">
        <color rgb="FF000000"/>
      </top>
    </border>
    <border>
      <right style="thick">
        <color rgb="FF000000"/>
      </right>
      <top style="thin">
        <color rgb="FF000000"/>
      </top>
    </border>
    <border>
      <left style="thick">
        <color rgb="FF000000"/>
      </left>
      <top style="thin">
        <color rgb="FF000000"/>
      </top>
      <bottom style="thin">
        <color rgb="FF000000"/>
      </bottom>
    </border>
    <border>
      <left style="medium">
        <color rgb="FF000000"/>
      </left>
      <bottom style="medium">
        <color rgb="FF000000"/>
      </bottom>
    </border>
    <border>
      <top style="thin">
        <color rgb="FF000000"/>
      </top>
      <bottom style="thin">
        <color rgb="FF000000"/>
      </bottom>
    </border>
    <border>
      <bottom style="medium">
        <color rgb="FF000000"/>
      </bottom>
    </border>
    <border>
      <right style="medium">
        <color rgb="FF000000"/>
      </right>
      <bottom style="medium">
        <color rgb="FF000000"/>
      </bottom>
    </border>
    <border>
      <right style="thick">
        <color rgb="FF000000"/>
      </right>
      <top style="thin">
        <color rgb="FF000000"/>
      </top>
      <bottom style="thin">
        <color rgb="FF000000"/>
      </bottom>
    </border>
    <border>
      <right style="thick">
        <color rgb="FF000000"/>
      </right>
    </border>
    <border>
      <left style="thick">
        <color rgb="FF000000"/>
      </left>
      <top style="thick">
        <color rgb="FF000000"/>
      </top>
      <bottom style="thin">
        <color rgb="FF000000"/>
      </bottom>
    </border>
    <border>
      <top style="thick">
        <color rgb="FF000000"/>
      </top>
      <bottom style="thin">
        <color rgb="FF000000"/>
      </bottom>
    </border>
    <border>
      <right style="thick">
        <color rgb="FF000000"/>
      </right>
      <top style="thick">
        <color rgb="FF000000"/>
      </top>
      <bottom style="thin">
        <color rgb="FF000000"/>
      </bottom>
    </border>
    <border>
      <left style="medium">
        <color rgb="FF000000"/>
      </left>
      <right style="medium">
        <color rgb="FF000000"/>
      </right>
      <top style="medium">
        <color rgb="FF000000"/>
      </top>
      <bottom style="medium">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thick">
        <color rgb="FF000000"/>
      </left>
      <top style="thin">
        <color rgb="FF000000"/>
      </top>
      <bottom style="thick">
        <color rgb="FF000000"/>
      </bottom>
    </border>
    <border>
      <top style="thin">
        <color rgb="FF000000"/>
      </top>
      <bottom style="thick">
        <color rgb="FF000000"/>
      </bottom>
    </border>
    <border>
      <right style="medium">
        <color rgb="FF000000"/>
      </right>
      <top style="thin">
        <color rgb="FF000000"/>
      </top>
      <bottom style="thick">
        <color rgb="FF000000"/>
      </bottom>
    </border>
    <border>
      <right style="thick">
        <color rgb="FF000000"/>
      </right>
      <bottom style="medium">
        <color rgb="FF000000"/>
      </bottom>
    </border>
    <border>
      <right style="thick">
        <color rgb="FF000000"/>
      </right>
      <top style="medium">
        <color rgb="FF000000"/>
      </top>
    </border>
    <border>
      <left style="medium">
        <color rgb="FF000000"/>
      </left>
      <right style="medium">
        <color rgb="FF000000"/>
      </right>
      <bottom style="medium">
        <color rgb="FF000000"/>
      </bottom>
    </border>
  </borders>
  <cellStyleXfs count="1">
    <xf borderId="0" fillId="0" fontId="0" numFmtId="0" applyAlignment="1" applyFont="1"/>
  </cellStyleXfs>
  <cellXfs count="181">
    <xf borderId="0" fillId="0" fontId="0" numFmtId="0" xfId="0" applyAlignment="1" applyFont="1">
      <alignment readingOrder="0" shrinkToFit="0" vertical="bottom" wrapText="0"/>
    </xf>
    <xf borderId="0" fillId="2" fontId="1" numFmtId="0" xfId="0" applyAlignment="1" applyFill="1" applyFont="1">
      <alignment horizontal="center" readingOrder="0" vertical="top"/>
    </xf>
    <xf borderId="1" fillId="2" fontId="1" numFmtId="0" xfId="0" applyAlignment="1" applyBorder="1" applyFont="1">
      <alignment horizontal="center" readingOrder="0" vertical="top"/>
    </xf>
    <xf borderId="0" fillId="0" fontId="1" numFmtId="0" xfId="0" applyAlignment="1" applyFont="1">
      <alignment horizontal="center" readingOrder="0" vertical="top"/>
    </xf>
    <xf borderId="2" fillId="0" fontId="2" numFmtId="0" xfId="0" applyBorder="1" applyFont="1"/>
    <xf borderId="3" fillId="0" fontId="2" numFmtId="0" xfId="0" applyBorder="1" applyFont="1"/>
    <xf borderId="4" fillId="0" fontId="3" numFmtId="0" xfId="0" applyAlignment="1" applyBorder="1" applyFont="1">
      <alignment horizontal="center" readingOrder="0" shrinkToFit="0" vertical="top" wrapText="1"/>
    </xf>
    <xf borderId="5" fillId="0" fontId="2" numFmtId="0" xfId="0" applyBorder="1" applyFont="1"/>
    <xf borderId="0" fillId="3" fontId="4" numFmtId="0" xfId="0" applyAlignment="1" applyFill="1" applyFont="1">
      <alignment horizontal="center" readingOrder="0" vertical="center"/>
    </xf>
    <xf borderId="0" fillId="4" fontId="5" numFmtId="0" xfId="0" applyAlignment="1" applyFill="1" applyFont="1">
      <alignment horizontal="center" readingOrder="0" shrinkToFit="0" vertical="center" wrapText="1"/>
    </xf>
    <xf borderId="0" fillId="5" fontId="6" numFmtId="0" xfId="0" applyAlignment="1" applyFill="1" applyFont="1">
      <alignment horizontal="center" readingOrder="0" vertical="center"/>
    </xf>
    <xf borderId="4" fillId="3" fontId="7" numFmtId="0" xfId="0" applyAlignment="1" applyBorder="1" applyFont="1">
      <alignment horizontal="center"/>
    </xf>
    <xf borderId="0" fillId="5" fontId="8" numFmtId="0" xfId="0" applyAlignment="1" applyFont="1">
      <alignment horizontal="center" readingOrder="0" shrinkToFit="0" wrapText="1"/>
    </xf>
    <xf borderId="4" fillId="3" fontId="9" numFmtId="0" xfId="0" applyAlignment="1" applyBorder="1" applyFont="1">
      <alignment horizontal="center" vertical="top"/>
    </xf>
    <xf borderId="0" fillId="0" fontId="10" numFmtId="0" xfId="0" applyAlignment="1" applyFont="1">
      <alignment readingOrder="0" shrinkToFit="0" vertical="center" wrapText="1"/>
    </xf>
    <xf borderId="0" fillId="0" fontId="10" numFmtId="0" xfId="0" applyAlignment="1" applyFont="1">
      <alignment horizontal="right" readingOrder="0" shrinkToFit="0" vertical="center" wrapText="1"/>
    </xf>
    <xf borderId="0" fillId="0" fontId="11" numFmtId="0" xfId="0" applyAlignment="1" applyFont="1">
      <alignment horizontal="center" readingOrder="0" shrinkToFit="0" vertical="center" wrapText="1"/>
    </xf>
    <xf borderId="6" fillId="6" fontId="12" numFmtId="0" xfId="0" applyAlignment="1" applyBorder="1" applyFill="1" applyFont="1">
      <alignment horizontal="center" readingOrder="0" shrinkToFit="0" vertical="center" wrapText="1"/>
    </xf>
    <xf borderId="7" fillId="0" fontId="2" numFmtId="0" xfId="0" applyBorder="1" applyFont="1"/>
    <xf borderId="8" fillId="0" fontId="2" numFmtId="0" xfId="0" applyBorder="1" applyFont="1"/>
    <xf borderId="9" fillId="0" fontId="10" numFmtId="0" xfId="0" applyAlignment="1" applyBorder="1" applyFont="1">
      <alignment readingOrder="0" shrinkToFit="0" vertical="center" wrapText="1"/>
    </xf>
    <xf borderId="10" fillId="0" fontId="2" numFmtId="0" xfId="0" applyBorder="1" applyFont="1"/>
    <xf borderId="4" fillId="3" fontId="13" numFmtId="0" xfId="0" applyAlignment="1" applyBorder="1" applyFont="1">
      <alignment horizontal="center" shrinkToFit="0" wrapText="1"/>
    </xf>
    <xf borderId="4" fillId="3" fontId="13" numFmtId="0" xfId="0" applyAlignment="1" applyBorder="1" applyFont="1">
      <alignment horizontal="center" shrinkToFit="0" vertical="top" wrapText="1"/>
    </xf>
    <xf borderId="10" fillId="0" fontId="10" numFmtId="164" xfId="0" applyAlignment="1" applyBorder="1" applyFont="1" applyNumberFormat="1">
      <alignment horizontal="right" vertical="center"/>
    </xf>
    <xf borderId="0" fillId="7" fontId="14" numFmtId="0" xfId="0" applyAlignment="1" applyFill="1" applyFont="1">
      <alignment horizontal="center" vertical="bottom"/>
    </xf>
    <xf borderId="11" fillId="0" fontId="11" numFmtId="164" xfId="0" applyAlignment="1" applyBorder="1" applyFont="1" applyNumberFormat="1">
      <alignment horizontal="center" vertical="center"/>
    </xf>
    <xf borderId="12" fillId="0" fontId="10" numFmtId="0" xfId="0" applyAlignment="1" applyBorder="1" applyFont="1">
      <alignment readingOrder="0" shrinkToFit="0" vertical="center" wrapText="1"/>
    </xf>
    <xf borderId="13" fillId="7" fontId="8" numFmtId="0" xfId="0" applyAlignment="1" applyBorder="1" applyFont="1">
      <alignment horizontal="center" readingOrder="0" vertical="bottom"/>
    </xf>
    <xf borderId="14" fillId="0" fontId="2" numFmtId="0" xfId="0" applyBorder="1" applyFont="1"/>
    <xf borderId="13" fillId="7" fontId="8" numFmtId="0" xfId="0" applyAlignment="1" applyBorder="1" applyFont="1">
      <alignment horizontal="center" vertical="top"/>
    </xf>
    <xf borderId="15" fillId="0" fontId="2" numFmtId="0" xfId="0" applyBorder="1" applyFont="1"/>
    <xf borderId="14" fillId="0" fontId="10" numFmtId="164" xfId="0" applyAlignment="1" applyBorder="1" applyFont="1" applyNumberFormat="1">
      <alignment horizontal="right" readingOrder="0" vertical="center"/>
    </xf>
    <xf borderId="16" fillId="0" fontId="2" numFmtId="0" xfId="0" applyBorder="1" applyFont="1"/>
    <xf borderId="17" fillId="0" fontId="11" numFmtId="164" xfId="0" applyAlignment="1" applyBorder="1" applyFont="1" applyNumberFormat="1">
      <alignment horizontal="center" readingOrder="0" vertical="center"/>
    </xf>
    <xf borderId="9" fillId="0" fontId="15" numFmtId="0" xfId="0" applyAlignment="1" applyBorder="1" applyFont="1">
      <alignment readingOrder="0" shrinkToFit="0" vertical="bottom" wrapText="1"/>
    </xf>
    <xf borderId="1" fillId="8" fontId="16" numFmtId="0" xfId="0" applyAlignment="1" applyBorder="1" applyFill="1" applyFont="1">
      <alignment readingOrder="0" shrinkToFit="0" vertical="top" wrapText="1"/>
    </xf>
    <xf borderId="13" fillId="7" fontId="8" numFmtId="0" xfId="0" applyAlignment="1" applyBorder="1" applyFont="1">
      <alignment horizontal="center" readingOrder="0" vertical="top"/>
    </xf>
    <xf borderId="4" fillId="7" fontId="8" numFmtId="0" xfId="0" applyAlignment="1" applyBorder="1" applyFont="1">
      <alignment horizontal="center" readingOrder="0" shrinkToFit="0" vertical="top" wrapText="1"/>
    </xf>
    <xf borderId="9" fillId="9" fontId="10" numFmtId="0" xfId="0" applyAlignment="1" applyBorder="1" applyFill="1" applyFont="1">
      <alignment readingOrder="0" shrinkToFit="0" vertical="center" wrapText="1"/>
    </xf>
    <xf borderId="4" fillId="0" fontId="17" numFmtId="0" xfId="0" applyAlignment="1" applyBorder="1" applyFont="1">
      <alignment shrinkToFit="0" vertical="top" wrapText="1"/>
    </xf>
    <xf borderId="0" fillId="0" fontId="10" numFmtId="164" xfId="0" applyAlignment="1" applyFont="1" applyNumberFormat="1">
      <alignment readingOrder="0" vertical="center"/>
    </xf>
    <xf borderId="18" fillId="0" fontId="18" numFmtId="164" xfId="0" applyAlignment="1" applyBorder="1" applyFont="1" applyNumberFormat="1">
      <alignment horizontal="center" readingOrder="0" vertical="center"/>
    </xf>
    <xf borderId="0" fillId="0" fontId="17" numFmtId="164" xfId="0" applyAlignment="1" applyFont="1" applyNumberFormat="1">
      <alignment horizontal="right" vertical="top"/>
    </xf>
    <xf borderId="19" fillId="6" fontId="12" numFmtId="0" xfId="0" applyAlignment="1" applyBorder="1" applyFont="1">
      <alignment horizontal="center" readingOrder="0" shrinkToFit="0" vertical="center" wrapText="1"/>
    </xf>
    <xf borderId="0" fillId="0" fontId="17" numFmtId="0" xfId="0" applyAlignment="1" applyFont="1">
      <alignment shrinkToFit="0" vertical="top" wrapText="1"/>
    </xf>
    <xf borderId="0" fillId="0" fontId="17" numFmtId="164" xfId="0" applyAlignment="1" applyFont="1" applyNumberFormat="1">
      <alignment horizontal="right" shrinkToFit="0" vertical="top" wrapText="1"/>
    </xf>
    <xf borderId="0" fillId="0" fontId="19" numFmtId="164" xfId="0" applyAlignment="1" applyFont="1" applyNumberFormat="1">
      <alignment vertical="top"/>
    </xf>
    <xf borderId="0" fillId="9" fontId="20" numFmtId="164" xfId="0" applyAlignment="1" applyFont="1" applyNumberFormat="1">
      <alignment vertical="top"/>
    </xf>
    <xf borderId="4" fillId="0" fontId="20" numFmtId="164" xfId="0" applyAlignment="1" applyBorder="1" applyFont="1" applyNumberFormat="1">
      <alignment shrinkToFit="0" vertical="top" wrapText="1"/>
    </xf>
    <xf borderId="4" fillId="0" fontId="20" numFmtId="164" xfId="0" applyAlignment="1" applyBorder="1" applyFont="1" applyNumberFormat="1">
      <alignment readingOrder="0" shrinkToFit="0" vertical="top" wrapText="1"/>
    </xf>
    <xf borderId="20" fillId="0" fontId="2" numFmtId="0" xfId="0" applyBorder="1" applyFont="1"/>
    <xf borderId="0" fillId="0" fontId="20" numFmtId="164" xfId="0" applyAlignment="1" applyFont="1" applyNumberFormat="1">
      <alignment horizontal="right" vertical="top"/>
    </xf>
    <xf borderId="0" fillId="0" fontId="20" numFmtId="164" xfId="0" applyAlignment="1" applyFont="1" applyNumberFormat="1">
      <alignment horizontal="right" readingOrder="0" vertical="top"/>
    </xf>
    <xf borderId="0" fillId="0" fontId="20" numFmtId="164" xfId="0" applyAlignment="1" applyFont="1" applyNumberFormat="1">
      <alignment shrinkToFit="0" vertical="top" wrapText="1"/>
    </xf>
    <xf borderId="21" fillId="0" fontId="2" numFmtId="0" xfId="0" applyBorder="1" applyFont="1"/>
    <xf borderId="0" fillId="0" fontId="21" numFmtId="165" xfId="0" applyAlignment="1" applyFont="1" applyNumberFormat="1">
      <alignment horizontal="right" readingOrder="0" shrinkToFit="0" vertical="center" wrapText="1"/>
    </xf>
    <xf borderId="0" fillId="0" fontId="22" numFmtId="164" xfId="0" applyAlignment="1" applyFont="1" applyNumberFormat="1">
      <alignment readingOrder="0" shrinkToFit="0" vertical="top" wrapText="1"/>
    </xf>
    <xf borderId="13" fillId="0" fontId="20" numFmtId="164" xfId="0" applyAlignment="1" applyBorder="1" applyFont="1" applyNumberFormat="1">
      <alignment shrinkToFit="0" vertical="top" wrapText="1"/>
    </xf>
    <xf borderId="0" fillId="0" fontId="20" numFmtId="164" xfId="0" applyAlignment="1" applyFont="1" applyNumberFormat="1">
      <alignment readingOrder="0" shrinkToFit="0" vertical="top" wrapText="1"/>
    </xf>
    <xf borderId="15" fillId="0" fontId="20" numFmtId="164" xfId="0" applyAlignment="1" applyBorder="1" applyFont="1" applyNumberFormat="1">
      <alignment horizontal="right" readingOrder="0" vertical="top"/>
    </xf>
    <xf borderId="17" fillId="0" fontId="11" numFmtId="164" xfId="0" applyAlignment="1" applyBorder="1" applyFont="1" applyNumberFormat="1">
      <alignment horizontal="center" vertical="center"/>
    </xf>
    <xf borderId="22" fillId="10" fontId="17" numFmtId="164" xfId="0" applyAlignment="1" applyBorder="1" applyFill="1" applyFont="1" applyNumberFormat="1">
      <alignment horizontal="right" shrinkToFit="0" vertical="bottom" wrapText="1"/>
    </xf>
    <xf borderId="12" fillId="11" fontId="15" numFmtId="0" xfId="0" applyAlignment="1" applyBorder="1" applyFill="1" applyFont="1">
      <alignment horizontal="center" readingOrder="0" shrinkToFit="0" wrapText="1"/>
    </xf>
    <xf borderId="23" fillId="10" fontId="17" numFmtId="164" xfId="0" applyAlignment="1" applyBorder="1" applyFont="1" applyNumberFormat="1">
      <alignment horizontal="right" shrinkToFit="0" vertical="bottom" wrapText="1"/>
    </xf>
    <xf borderId="17" fillId="0" fontId="2" numFmtId="0" xfId="0" applyBorder="1" applyFont="1"/>
    <xf borderId="24" fillId="0" fontId="2" numFmtId="0" xfId="0" applyBorder="1" applyFont="1"/>
    <xf borderId="12" fillId="0" fontId="23" numFmtId="0" xfId="0" applyAlignment="1" applyBorder="1" applyFont="1">
      <alignment horizontal="right" shrinkToFit="0" vertical="bottom" wrapText="1"/>
    </xf>
    <xf borderId="4" fillId="8" fontId="16" numFmtId="0" xfId="0" applyAlignment="1" applyBorder="1" applyFont="1">
      <alignment readingOrder="0" shrinkToFit="0" vertical="top" wrapText="1"/>
    </xf>
    <xf borderId="14" fillId="0" fontId="24" numFmtId="0" xfId="0" applyAlignment="1" applyBorder="1" applyFont="1">
      <alignment readingOrder="0" shrinkToFit="0" vertical="bottom" wrapText="1"/>
    </xf>
    <xf borderId="1" fillId="0" fontId="17" numFmtId="0" xfId="0" applyAlignment="1" applyBorder="1" applyFont="1">
      <alignment shrinkToFit="0" vertical="top" wrapText="1"/>
    </xf>
    <xf borderId="4" fillId="0" fontId="20" numFmtId="164" xfId="0" applyAlignment="1" applyBorder="1" applyFont="1" applyNumberFormat="1">
      <alignment horizontal="right" shrinkToFit="0" vertical="top" wrapText="1"/>
    </xf>
    <xf borderId="0" fillId="0" fontId="25" numFmtId="164" xfId="0" applyAlignment="1" applyFont="1" applyNumberFormat="1">
      <alignment readingOrder="0" shrinkToFit="0" vertical="top" wrapText="1"/>
    </xf>
    <xf borderId="14" fillId="0" fontId="26" numFmtId="164" xfId="0" applyAlignment="1" applyBorder="1" applyFont="1" applyNumberFormat="1">
      <alignment horizontal="right" readingOrder="0" vertical="bottom"/>
    </xf>
    <xf borderId="2" fillId="0" fontId="17" numFmtId="164" xfId="0" applyAlignment="1" applyBorder="1" applyFont="1" applyNumberFormat="1">
      <alignment horizontal="right" vertical="top"/>
    </xf>
    <xf borderId="0" fillId="0" fontId="27" numFmtId="164" xfId="0" applyAlignment="1" applyFont="1" applyNumberFormat="1">
      <alignment horizontal="right" readingOrder="0" shrinkToFit="0" vertical="center" wrapText="1"/>
    </xf>
    <xf borderId="2" fillId="0" fontId="28" numFmtId="164" xfId="0" applyAlignment="1" applyBorder="1" applyFont="1" applyNumberFormat="1">
      <alignment horizontal="right" shrinkToFit="0" vertical="top" wrapText="1"/>
    </xf>
    <xf borderId="17" fillId="0" fontId="29" numFmtId="164" xfId="0" applyAlignment="1" applyBorder="1" applyFont="1" applyNumberFormat="1">
      <alignment horizontal="center" vertical="bottom"/>
    </xf>
    <xf borderId="0" fillId="0" fontId="27" numFmtId="164" xfId="0" applyAlignment="1" applyFont="1" applyNumberFormat="1">
      <alignment horizontal="right" shrinkToFit="0" vertical="center" wrapText="1"/>
    </xf>
    <xf borderId="2" fillId="0" fontId="19" numFmtId="164" xfId="0" applyAlignment="1" applyBorder="1" applyFont="1" applyNumberFormat="1">
      <alignment vertical="top"/>
    </xf>
    <xf borderId="2" fillId="0" fontId="28" numFmtId="165" xfId="0" applyAlignment="1" applyBorder="1" applyFont="1" applyNumberFormat="1">
      <alignment horizontal="right" readingOrder="0" vertical="top"/>
    </xf>
    <xf borderId="14" fillId="0" fontId="26" numFmtId="0" xfId="0" applyAlignment="1" applyBorder="1" applyFont="1">
      <alignment readingOrder="0" shrinkToFit="0" vertical="bottom" wrapText="1"/>
    </xf>
    <xf borderId="22" fillId="10" fontId="17" numFmtId="164" xfId="0" applyAlignment="1" applyBorder="1" applyFont="1" applyNumberFormat="1">
      <alignment readingOrder="0" shrinkToFit="0" vertical="bottom" wrapText="1"/>
    </xf>
    <xf borderId="13" fillId="0" fontId="2" numFmtId="0" xfId="0" applyBorder="1" applyFont="1"/>
    <xf borderId="17" fillId="0" fontId="29" numFmtId="164" xfId="0" applyAlignment="1" applyBorder="1" applyFont="1" applyNumberFormat="1">
      <alignment horizontal="center" readingOrder="0" vertical="bottom"/>
    </xf>
    <xf borderId="15" fillId="0" fontId="30" numFmtId="164" xfId="0" applyAlignment="1" applyBorder="1" applyFont="1" applyNumberFormat="1">
      <alignment horizontal="right" shrinkToFit="0" vertical="top" wrapText="1"/>
    </xf>
    <xf borderId="25" fillId="0" fontId="23" numFmtId="0" xfId="0" applyAlignment="1" applyBorder="1" applyFont="1">
      <alignment horizontal="right" shrinkToFit="0" vertical="bottom" wrapText="1"/>
    </xf>
    <xf borderId="1" fillId="0" fontId="20" numFmtId="164" xfId="0" applyAlignment="1" applyBorder="1" applyFont="1" applyNumberFormat="1">
      <alignment horizontal="right" readingOrder="0" shrinkToFit="0" vertical="top" wrapText="1"/>
    </xf>
    <xf borderId="26" fillId="0" fontId="26" numFmtId="0" xfId="0" applyAlignment="1" applyBorder="1" applyFont="1">
      <alignment readingOrder="0" shrinkToFit="0" vertical="bottom" wrapText="1"/>
    </xf>
    <xf borderId="0" fillId="9" fontId="20" numFmtId="164" xfId="0" applyAlignment="1" applyFont="1" applyNumberFormat="1">
      <alignment horizontal="right" readingOrder="0" vertical="top"/>
    </xf>
    <xf borderId="2" fillId="0" fontId="28" numFmtId="164" xfId="0" applyAlignment="1" applyBorder="1" applyFont="1" applyNumberFormat="1">
      <alignment horizontal="right" readingOrder="0" shrinkToFit="0" vertical="top" wrapText="1"/>
    </xf>
    <xf borderId="26" fillId="0" fontId="26" numFmtId="164" xfId="0" applyAlignment="1" applyBorder="1" applyFont="1" applyNumberFormat="1">
      <alignment horizontal="right" readingOrder="0" vertical="bottom"/>
    </xf>
    <xf borderId="2" fillId="0" fontId="28" numFmtId="165" xfId="0" applyAlignment="1" applyBorder="1" applyFont="1" applyNumberFormat="1">
      <alignment horizontal="right" vertical="top"/>
    </xf>
    <xf borderId="27" fillId="0" fontId="29" numFmtId="164" xfId="0" applyAlignment="1" applyBorder="1" applyFont="1" applyNumberFormat="1">
      <alignment horizontal="center" vertical="bottom"/>
    </xf>
    <xf borderId="2" fillId="9" fontId="28" numFmtId="164" xfId="0" applyAlignment="1" applyBorder="1" applyFont="1" applyNumberFormat="1">
      <alignment horizontal="right" shrinkToFit="0" vertical="top" wrapText="1"/>
    </xf>
    <xf borderId="15" fillId="0" fontId="30" numFmtId="164" xfId="0" applyAlignment="1" applyBorder="1" applyFont="1" applyNumberFormat="1">
      <alignment horizontal="right" readingOrder="0" shrinkToFit="0" vertical="top" wrapText="1"/>
    </xf>
    <xf borderId="5" fillId="0" fontId="19" numFmtId="164" xfId="0" applyAlignment="1" applyBorder="1" applyFont="1" applyNumberFormat="1">
      <alignment vertical="top"/>
    </xf>
    <xf borderId="15" fillId="0" fontId="30" numFmtId="165" xfId="0" applyAlignment="1" applyBorder="1" applyFont="1" applyNumberFormat="1">
      <alignment horizontal="right" vertical="top"/>
    </xf>
    <xf borderId="18" fillId="0" fontId="2" numFmtId="0" xfId="0" applyBorder="1" applyFont="1"/>
    <xf borderId="16" fillId="0" fontId="31" numFmtId="165" xfId="0" applyAlignment="1" applyBorder="1" applyFont="1" applyNumberFormat="1">
      <alignment horizontal="right" shrinkToFit="0" vertical="top" wrapText="1"/>
    </xf>
    <xf borderId="16" fillId="0" fontId="31" numFmtId="165" xfId="0" applyAlignment="1" applyBorder="1" applyFont="1" applyNumberFormat="1">
      <alignment horizontal="right" shrinkToFit="0" vertical="bottom" wrapText="1"/>
    </xf>
    <xf borderId="22" fillId="10" fontId="17" numFmtId="164" xfId="0" applyAlignment="1" applyBorder="1" applyFont="1" applyNumberFormat="1">
      <alignment shrinkToFit="0" vertical="bottom" wrapText="1"/>
    </xf>
    <xf borderId="4" fillId="0" fontId="22" numFmtId="164" xfId="0" applyAlignment="1" applyBorder="1" applyFont="1" applyNumberFormat="1">
      <alignment horizontal="right" readingOrder="0" shrinkToFit="0" vertical="top" wrapText="1"/>
    </xf>
    <xf borderId="2" fillId="0" fontId="32" numFmtId="164" xfId="0" applyAlignment="1" applyBorder="1" applyFont="1" applyNumberFormat="1">
      <alignment horizontal="right" shrinkToFit="0" vertical="top" wrapText="1"/>
    </xf>
    <xf borderId="1" fillId="0" fontId="22" numFmtId="164" xfId="0" applyAlignment="1" applyBorder="1" applyFont="1" applyNumberFormat="1">
      <alignment horizontal="right" readingOrder="0" shrinkToFit="0" vertical="top" wrapText="1"/>
    </xf>
    <xf borderId="2" fillId="0" fontId="28" numFmtId="164" xfId="0" applyAlignment="1" applyBorder="1" applyFont="1" applyNumberFormat="1">
      <alignment horizontal="right" readingOrder="0" vertical="top"/>
    </xf>
    <xf borderId="2" fillId="0" fontId="32" numFmtId="165" xfId="0" applyAlignment="1" applyBorder="1" applyFont="1" applyNumberFormat="1">
      <alignment horizontal="right" readingOrder="0" vertical="top"/>
    </xf>
    <xf borderId="2" fillId="0" fontId="32" numFmtId="165" xfId="0" applyAlignment="1" applyBorder="1" applyFont="1" applyNumberFormat="1">
      <alignment horizontal="right" vertical="top"/>
    </xf>
    <xf borderId="2" fillId="9" fontId="32" numFmtId="164" xfId="0" applyAlignment="1" applyBorder="1" applyFont="1" applyNumberFormat="1">
      <alignment horizontal="right" readingOrder="0" shrinkToFit="0" vertical="top" wrapText="1"/>
    </xf>
    <xf borderId="15" fillId="0" fontId="30" numFmtId="164" xfId="0" applyAlignment="1" applyBorder="1" applyFont="1" applyNumberFormat="1">
      <alignment horizontal="right" readingOrder="0" vertical="top"/>
    </xf>
    <xf borderId="4" fillId="0" fontId="2" numFmtId="0" xfId="0" applyBorder="1" applyFont="1"/>
    <xf borderId="16" fillId="0" fontId="21" numFmtId="165" xfId="0" applyAlignment="1" applyBorder="1" applyFont="1" applyNumberFormat="1">
      <alignment horizontal="right" shrinkToFit="0" vertical="top" wrapText="1"/>
    </xf>
    <xf borderId="0" fillId="0" fontId="32" numFmtId="164" xfId="0" applyAlignment="1" applyFont="1" applyNumberFormat="1">
      <alignment horizontal="right" shrinkToFit="0" vertical="top" wrapText="1"/>
    </xf>
    <xf borderId="15" fillId="0" fontId="33" numFmtId="164" xfId="0" applyAlignment="1" applyBorder="1" applyFont="1" applyNumberFormat="1">
      <alignment horizontal="right" readingOrder="0" shrinkToFit="0" vertical="top" wrapText="1"/>
    </xf>
    <xf borderId="4" fillId="0" fontId="20" numFmtId="164" xfId="0" applyAlignment="1" applyBorder="1" applyFont="1" applyNumberFormat="1">
      <alignment horizontal="right" readingOrder="0" shrinkToFit="0" vertical="top" wrapText="1"/>
    </xf>
    <xf borderId="0" fillId="0" fontId="28" numFmtId="164" xfId="0" applyAlignment="1" applyFont="1" applyNumberFormat="1">
      <alignment horizontal="right" shrinkToFit="0" vertical="top" wrapText="1"/>
    </xf>
    <xf borderId="0" fillId="0" fontId="28" numFmtId="165" xfId="0" applyAlignment="1" applyFont="1" applyNumberFormat="1">
      <alignment horizontal="right" vertical="top"/>
    </xf>
    <xf borderId="0" fillId="9" fontId="32" numFmtId="164" xfId="0" applyAlignment="1" applyFont="1" applyNumberFormat="1">
      <alignment horizontal="right" readingOrder="0" shrinkToFit="0" vertical="top" wrapText="1"/>
    </xf>
    <xf borderId="15" fillId="0" fontId="33" numFmtId="165" xfId="0" applyAlignment="1" applyBorder="1" applyFont="1" applyNumberFormat="1">
      <alignment horizontal="right" vertical="top"/>
    </xf>
    <xf borderId="5" fillId="9" fontId="34" numFmtId="164" xfId="0" applyAlignment="1" applyBorder="1" applyFont="1" applyNumberFormat="1">
      <alignment horizontal="right" readingOrder="0" shrinkToFit="0" vertical="top" wrapText="1"/>
    </xf>
    <xf borderId="28" fillId="0" fontId="30" numFmtId="165" xfId="0" applyAlignment="1" applyBorder="1" applyFont="1" applyNumberFormat="1">
      <alignment horizontal="right" readingOrder="0" vertical="top"/>
    </xf>
    <xf borderId="16" fillId="0" fontId="21" numFmtId="165" xfId="0" applyAlignment="1" applyBorder="1" applyFont="1" applyNumberFormat="1">
      <alignment horizontal="right" shrinkToFit="0" wrapText="1"/>
    </xf>
    <xf borderId="2" fillId="0" fontId="28" numFmtId="164" xfId="0" applyAlignment="1" applyBorder="1" applyFont="1" applyNumberFormat="1">
      <alignment horizontal="right" vertical="top"/>
    </xf>
    <xf borderId="0" fillId="0" fontId="32" numFmtId="164" xfId="0" applyAlignment="1" applyFont="1" applyNumberFormat="1">
      <alignment horizontal="right" readingOrder="0" shrinkToFit="0" vertical="top" wrapText="1"/>
    </xf>
    <xf borderId="15" fillId="0" fontId="30" numFmtId="164" xfId="0" applyAlignment="1" applyBorder="1" applyFont="1" applyNumberFormat="1">
      <alignment horizontal="right" vertical="top"/>
    </xf>
    <xf borderId="0" fillId="9" fontId="32" numFmtId="164" xfId="0" applyAlignment="1" applyFont="1" applyNumberFormat="1">
      <alignment horizontal="right" shrinkToFit="0" vertical="top" wrapText="1"/>
    </xf>
    <xf borderId="15" fillId="0" fontId="30" numFmtId="165" xfId="0" applyAlignment="1" applyBorder="1" applyFont="1" applyNumberFormat="1">
      <alignment horizontal="right" readingOrder="0" vertical="top"/>
    </xf>
    <xf borderId="2" fillId="9" fontId="32" numFmtId="164" xfId="0" applyAlignment="1" applyBorder="1" applyFont="1" applyNumberFormat="1">
      <alignment horizontal="right" shrinkToFit="0" vertical="top" wrapText="1"/>
    </xf>
    <xf borderId="15" fillId="0" fontId="33" numFmtId="165" xfId="0" applyAlignment="1" applyBorder="1" applyFont="1" applyNumberFormat="1">
      <alignment horizontal="right" readingOrder="0" vertical="top"/>
    </xf>
    <xf borderId="2" fillId="0" fontId="32" numFmtId="164" xfId="0" applyAlignment="1" applyBorder="1" applyFont="1" applyNumberFormat="1">
      <alignment horizontal="right" readingOrder="0" shrinkToFit="0" vertical="top" wrapText="1"/>
    </xf>
    <xf borderId="22" fillId="10" fontId="17" numFmtId="164" xfId="0" applyAlignment="1" applyBorder="1" applyFont="1" applyNumberFormat="1">
      <alignment horizontal="left" shrinkToFit="0" vertical="bottom" wrapText="1"/>
    </xf>
    <xf borderId="2" fillId="9" fontId="28" numFmtId="164" xfId="0" applyAlignment="1" applyBorder="1" applyFont="1" applyNumberFormat="1">
      <alignment horizontal="right" vertical="top"/>
    </xf>
    <xf borderId="1" fillId="0" fontId="20" numFmtId="164" xfId="0" applyAlignment="1" applyBorder="1" applyFont="1" applyNumberFormat="1">
      <alignment horizontal="right" shrinkToFit="0" vertical="top" wrapText="1"/>
    </xf>
    <xf borderId="2" fillId="0" fontId="28" numFmtId="164" xfId="0" applyAlignment="1" applyBorder="1" applyFont="1" applyNumberFormat="1">
      <alignment readingOrder="0" shrinkToFit="0" vertical="top" wrapText="1"/>
    </xf>
    <xf borderId="29" fillId="0" fontId="2" numFmtId="0" xfId="0" applyBorder="1" applyFont="1"/>
    <xf borderId="16" fillId="0" fontId="31" numFmtId="165" xfId="0" applyAlignment="1" applyBorder="1" applyFont="1" applyNumberFormat="1">
      <alignment horizontal="right" shrinkToFit="0" wrapText="1"/>
    </xf>
    <xf borderId="0" fillId="0" fontId="32" numFmtId="165" xfId="0" applyAlignment="1" applyFont="1" applyNumberFormat="1">
      <alignment horizontal="right" vertical="top"/>
    </xf>
    <xf borderId="0" fillId="0" fontId="32" numFmtId="165" xfId="0" applyAlignment="1" applyFont="1" applyNumberFormat="1">
      <alignment horizontal="right" readingOrder="0" vertical="top"/>
    </xf>
    <xf borderId="0" fillId="0" fontId="33" numFmtId="164" xfId="0" applyAlignment="1" applyFont="1" applyNumberFormat="1">
      <alignment horizontal="right" readingOrder="0" shrinkToFit="0" vertical="top" wrapText="1"/>
    </xf>
    <xf borderId="0" fillId="9" fontId="28" numFmtId="164" xfId="0" applyAlignment="1" applyFont="1" applyNumberFormat="1">
      <alignment horizontal="right" readingOrder="0" shrinkToFit="0" vertical="top" wrapText="1"/>
    </xf>
    <xf borderId="0" fillId="9" fontId="28" numFmtId="165" xfId="0" applyAlignment="1" applyFont="1" applyNumberFormat="1">
      <alignment horizontal="right" vertical="top"/>
    </xf>
    <xf borderId="0" fillId="9" fontId="28" numFmtId="164" xfId="0" applyAlignment="1" applyFont="1" applyNumberFormat="1">
      <alignment horizontal="right" shrinkToFit="0" vertical="top" wrapText="1"/>
    </xf>
    <xf borderId="0" fillId="9" fontId="28" numFmtId="165" xfId="0" applyAlignment="1" applyFont="1" applyNumberFormat="1">
      <alignment horizontal="right" readingOrder="0" vertical="top"/>
    </xf>
    <xf borderId="30" fillId="10" fontId="17" numFmtId="164" xfId="0" applyAlignment="1" applyBorder="1" applyFont="1" applyNumberFormat="1">
      <alignment shrinkToFit="0" vertical="bottom" wrapText="1"/>
    </xf>
    <xf borderId="1" fillId="0" fontId="22" numFmtId="164" xfId="0" applyAlignment="1" applyBorder="1" applyFont="1" applyNumberFormat="1">
      <alignment horizontal="right" shrinkToFit="0" vertical="top" wrapText="1"/>
    </xf>
    <xf borderId="2" fillId="0" fontId="32" numFmtId="164" xfId="0" applyAlignment="1" applyBorder="1" applyFont="1" applyNumberFormat="1">
      <alignment horizontal="right" vertical="top"/>
    </xf>
    <xf borderId="15" fillId="0" fontId="33" numFmtId="164" xfId="0" applyAlignment="1" applyBorder="1" applyFont="1" applyNumberFormat="1">
      <alignment horizontal="right" vertical="top"/>
    </xf>
    <xf borderId="16" fillId="0" fontId="30" numFmtId="165" xfId="0" applyAlignment="1" applyBorder="1" applyFont="1" applyNumberFormat="1">
      <alignment horizontal="right" shrinkToFit="0" vertical="bottom" wrapText="1"/>
    </xf>
    <xf borderId="0" fillId="0" fontId="28" numFmtId="164" xfId="0" applyAlignment="1" applyFont="1" applyNumberFormat="1">
      <alignment horizontal="right" readingOrder="0" shrinkToFit="0" vertical="top" wrapText="1"/>
    </xf>
    <xf borderId="2" fillId="6" fontId="19" numFmtId="0" xfId="0" applyAlignment="1" applyBorder="1" applyFont="1">
      <alignment vertical="top"/>
    </xf>
    <xf borderId="0" fillId="0" fontId="28" numFmtId="164" xfId="0" applyAlignment="1" applyFont="1" applyNumberFormat="1">
      <alignment horizontal="right" readingOrder="0" vertical="top"/>
    </xf>
    <xf borderId="3" fillId="6" fontId="19" numFmtId="165" xfId="0" applyBorder="1" applyFont="1" applyNumberFormat="1"/>
    <xf borderId="0" fillId="0" fontId="30" numFmtId="164" xfId="0" applyAlignment="1" applyFont="1" applyNumberFormat="1">
      <alignment horizontal="right" readingOrder="0" shrinkToFit="0" vertical="top" wrapText="1"/>
    </xf>
    <xf borderId="13" fillId="0" fontId="35" numFmtId="164" xfId="0" applyAlignment="1" applyBorder="1" applyFont="1" applyNumberFormat="1">
      <alignment readingOrder="0" shrinkToFit="0" vertical="top" wrapText="1"/>
    </xf>
    <xf borderId="0" fillId="0" fontId="33" numFmtId="165" xfId="0" applyAlignment="1" applyFont="1" applyNumberFormat="1">
      <alignment horizontal="right" vertical="top"/>
    </xf>
    <xf borderId="5" fillId="0" fontId="33" numFmtId="165" xfId="0" applyAlignment="1" applyBorder="1" applyFont="1" applyNumberFormat="1">
      <alignment horizontal="right" shrinkToFit="0" wrapText="1"/>
    </xf>
    <xf borderId="0" fillId="0" fontId="28" numFmtId="164" xfId="0" applyAlignment="1" applyFont="1" applyNumberFormat="1">
      <alignment horizontal="right" vertical="top"/>
    </xf>
    <xf borderId="2" fillId="0" fontId="36" numFmtId="164" xfId="0" applyAlignment="1" applyBorder="1" applyFont="1" applyNumberFormat="1">
      <alignment horizontal="right" readingOrder="0" shrinkToFit="0" vertical="top" wrapText="1"/>
    </xf>
    <xf borderId="2" fillId="0" fontId="33" numFmtId="165" xfId="0" applyAlignment="1" applyBorder="1" applyFont="1" applyNumberFormat="1">
      <alignment horizontal="right" readingOrder="0" vertical="top"/>
    </xf>
    <xf borderId="13" fillId="0" fontId="28" numFmtId="164" xfId="0" applyAlignment="1" applyBorder="1" applyFont="1" applyNumberFormat="1">
      <alignment horizontal="right" readingOrder="0" shrinkToFit="0" vertical="top" wrapText="1"/>
    </xf>
    <xf borderId="16" fillId="0" fontId="33" numFmtId="165" xfId="0" applyAlignment="1" applyBorder="1" applyFont="1" applyNumberFormat="1">
      <alignment horizontal="right" shrinkToFit="0" wrapText="1"/>
    </xf>
    <xf borderId="0" fillId="0" fontId="32" numFmtId="164" xfId="0" applyAlignment="1" applyFont="1" applyNumberFormat="1">
      <alignment horizontal="right" readingOrder="0" shrinkToFit="0" vertical="bottom" wrapText="1"/>
    </xf>
    <xf borderId="2" fillId="0" fontId="32" numFmtId="164" xfId="0" applyAlignment="1" applyBorder="1" applyFont="1" applyNumberFormat="1">
      <alignment horizontal="right" shrinkToFit="0" vertical="bottom" wrapText="1"/>
    </xf>
    <xf borderId="0" fillId="0" fontId="30" numFmtId="164" xfId="0" applyAlignment="1" applyFont="1" applyNumberFormat="1">
      <alignment horizontal="right" vertical="top"/>
    </xf>
    <xf borderId="5" fillId="0" fontId="21" numFmtId="165" xfId="0" applyAlignment="1" applyBorder="1" applyFont="1" applyNumberFormat="1">
      <alignment horizontal="right" shrinkToFit="0" wrapText="1"/>
    </xf>
    <xf borderId="2" fillId="0" fontId="36" numFmtId="164" xfId="0" applyAlignment="1" applyBorder="1" applyFont="1" applyNumberFormat="1">
      <alignment horizontal="right" vertical="top"/>
    </xf>
    <xf borderId="2" fillId="0" fontId="37" numFmtId="164" xfId="0" applyAlignment="1" applyBorder="1" applyFont="1" applyNumberFormat="1">
      <alignment horizontal="right" readingOrder="0" shrinkToFit="0" vertical="top" wrapText="1"/>
    </xf>
    <xf borderId="2" fillId="0" fontId="38" numFmtId="164" xfId="0" applyAlignment="1" applyBorder="1" applyFont="1" applyNumberFormat="1">
      <alignment horizontal="right" readingOrder="0" shrinkToFit="0" vertical="top" wrapText="1"/>
    </xf>
    <xf borderId="5" fillId="0" fontId="21" numFmtId="165" xfId="0" applyAlignment="1" applyBorder="1" applyFont="1" applyNumberFormat="1">
      <alignment horizontal="right" shrinkToFit="0" vertical="top" wrapText="1"/>
    </xf>
    <xf borderId="0" fillId="0" fontId="39" numFmtId="0" xfId="0" applyAlignment="1" applyFont="1">
      <alignment horizontal="right" readingOrder="0" shrinkToFit="0" vertical="top" wrapText="1"/>
    </xf>
    <xf borderId="1" fillId="8" fontId="40" numFmtId="0" xfId="0" applyAlignment="1" applyBorder="1" applyFont="1">
      <alignment shrinkToFit="0" vertical="top" wrapText="1"/>
    </xf>
    <xf borderId="1" fillId="6" fontId="16" numFmtId="0" xfId="0" applyAlignment="1" applyBorder="1" applyFont="1">
      <alignment readingOrder="0" shrinkToFit="0" vertical="top" wrapText="1"/>
    </xf>
    <xf borderId="2" fillId="0" fontId="32" numFmtId="164" xfId="0" applyAlignment="1" applyBorder="1" applyFont="1" applyNumberFormat="1">
      <alignment horizontal="right" readingOrder="0" vertical="top"/>
    </xf>
    <xf borderId="0" fillId="0" fontId="32" numFmtId="164" xfId="0" applyAlignment="1" applyFont="1" applyNumberFormat="1">
      <alignment horizontal="right" vertical="top"/>
    </xf>
    <xf borderId="24" fillId="10" fontId="17" numFmtId="164" xfId="0" applyAlignment="1" applyBorder="1" applyFont="1" applyNumberFormat="1">
      <alignment horizontal="left" shrinkToFit="0" vertical="bottom" wrapText="1"/>
    </xf>
    <xf borderId="4" fillId="0" fontId="22" numFmtId="164" xfId="0" applyAlignment="1" applyBorder="1" applyFont="1" applyNumberFormat="1">
      <alignment horizontal="right" shrinkToFit="0" vertical="top" wrapText="1"/>
    </xf>
    <xf borderId="0" fillId="0" fontId="32" numFmtId="164" xfId="0" applyAlignment="1" applyFont="1" applyNumberFormat="1">
      <alignment horizontal="right" readingOrder="0" vertical="top"/>
    </xf>
    <xf borderId="15" fillId="0" fontId="33" numFmtId="164" xfId="0" applyAlignment="1" applyBorder="1" applyFont="1" applyNumberFormat="1">
      <alignment horizontal="right" readingOrder="0" vertical="top"/>
    </xf>
    <xf borderId="5" fillId="0" fontId="30" numFmtId="165" xfId="0" applyAlignment="1" applyBorder="1" applyFont="1" applyNumberFormat="1">
      <alignment horizontal="right" shrinkToFit="0" vertical="top" wrapText="1"/>
    </xf>
    <xf borderId="15" fillId="0" fontId="41" numFmtId="164" xfId="0" applyAlignment="1" applyBorder="1" applyFont="1" applyNumberFormat="1">
      <alignment horizontal="right" vertical="top"/>
    </xf>
    <xf borderId="0" fillId="0" fontId="20" numFmtId="164" xfId="0" applyAlignment="1" applyFont="1" applyNumberFormat="1">
      <alignment horizontal="righ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247650" cy="381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2143125" cy="3524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2143125" cy="3524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2143125" cy="3524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payments.efundsforschools.com/v3/districts/55901" TargetMode="External"/><Relationship Id="rId2" Type="http://schemas.openxmlformats.org/officeDocument/2006/relationships/hyperlink" Target="https://providencehall.com/page/fee-waiver/"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payments.efundsforschools.com/v3/districts/55901" TargetMode="External"/><Relationship Id="rId2" Type="http://schemas.openxmlformats.org/officeDocument/2006/relationships/hyperlink" Target="https://providencehall.com/page/fee-waiver/" TargetMode="External"/><Relationship Id="rId3" Type="http://schemas.openxmlformats.org/officeDocument/2006/relationships/hyperlink" Target="http://ap.collegeboard.org/"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payments.efundsforschools.com/v3/districts/55901" TargetMode="External"/><Relationship Id="rId2" Type="http://schemas.openxmlformats.org/officeDocument/2006/relationships/hyperlink" Target="https://providencehall.com/page/fee-waiver/" TargetMode="External"/><Relationship Id="rId3"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s://payments.efundsforschools.com/v3/districts/55901" TargetMode="External"/><Relationship Id="rId2" Type="http://schemas.openxmlformats.org/officeDocument/2006/relationships/hyperlink" Target="https://providencehall.com/page/fee-waiver/" TargetMode="External"/><Relationship Id="rId3"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fitToPage="1"/>
  </sheetPr>
  <sheetViews>
    <sheetView workbookViewId="0">
      <pane ySplit="8.0" topLeftCell="A9" activePane="bottomLeft" state="frozen"/>
      <selection activeCell="B10" sqref="B10" pane="bottomLeft"/>
    </sheetView>
  </sheetViews>
  <sheetFormatPr customHeight="1" defaultColWidth="12.63" defaultRowHeight="15.75"/>
  <cols>
    <col customWidth="1" min="1" max="1" width="3.25"/>
    <col customWidth="1" min="2" max="2" width="72.63"/>
    <col customWidth="1" min="3" max="3" width="18.38"/>
    <col customWidth="1" min="4" max="4" width="11.75"/>
  </cols>
  <sheetData>
    <row r="1" ht="63.75" customHeight="1">
      <c r="A1" s="1"/>
    </row>
    <row r="2">
      <c r="A2" s="3" t="s">
        <v>0</v>
      </c>
    </row>
    <row r="3">
      <c r="A3" s="8" t="s">
        <v>1</v>
      </c>
    </row>
    <row r="4">
      <c r="A4" s="8" t="s">
        <v>8</v>
      </c>
    </row>
    <row r="5">
      <c r="A5" s="9" t="s">
        <v>9</v>
      </c>
    </row>
    <row r="6">
      <c r="A6" s="10" t="s">
        <v>10</v>
      </c>
    </row>
    <row r="7">
      <c r="A7" s="12" t="s">
        <v>11</v>
      </c>
    </row>
    <row r="8">
      <c r="A8" s="14"/>
      <c r="C8" s="15" t="s">
        <v>12</v>
      </c>
      <c r="D8" s="16" t="s">
        <v>13</v>
      </c>
    </row>
    <row r="9">
      <c r="A9" s="17" t="s">
        <v>14</v>
      </c>
      <c r="B9" s="18"/>
      <c r="C9" s="18"/>
      <c r="D9" s="19"/>
    </row>
    <row r="10">
      <c r="A10" s="20" t="s">
        <v>15</v>
      </c>
      <c r="B10" s="21"/>
      <c r="C10" s="24">
        <v>40.0</v>
      </c>
      <c r="D10" s="26" t="s">
        <v>16</v>
      </c>
    </row>
    <row r="11">
      <c r="A11" s="27" t="s">
        <v>18</v>
      </c>
      <c r="B11" s="29"/>
      <c r="C11" s="32" t="s">
        <v>20</v>
      </c>
      <c r="D11" s="34" t="s">
        <v>16</v>
      </c>
    </row>
    <row r="12">
      <c r="A12" s="35" t="s">
        <v>23</v>
      </c>
      <c r="B12" s="21"/>
      <c r="C12" s="32" t="s">
        <v>20</v>
      </c>
      <c r="D12" s="34" t="s">
        <v>16</v>
      </c>
    </row>
    <row r="13">
      <c r="A13" s="39" t="s">
        <v>26</v>
      </c>
      <c r="B13" s="21"/>
      <c r="C13" s="41">
        <v>60.0</v>
      </c>
      <c r="D13" s="42" t="s">
        <v>16</v>
      </c>
    </row>
    <row r="14">
      <c r="A14" s="44" t="s">
        <v>27</v>
      </c>
      <c r="B14" s="51"/>
      <c r="C14" s="51"/>
      <c r="D14" s="55"/>
    </row>
    <row r="15">
      <c r="A15" s="27" t="s">
        <v>37</v>
      </c>
      <c r="B15" s="29"/>
      <c r="C15" s="32">
        <v>100.0</v>
      </c>
      <c r="D15" s="61" t="s">
        <v>42</v>
      </c>
    </row>
    <row r="16">
      <c r="A16" s="63" t="s">
        <v>49</v>
      </c>
      <c r="B16" s="29"/>
      <c r="C16" s="29"/>
      <c r="D16" s="65"/>
    </row>
    <row r="17">
      <c r="A17" s="67" t="s">
        <v>62</v>
      </c>
      <c r="B17" s="69" t="s">
        <v>65</v>
      </c>
      <c r="C17" s="73">
        <v>237.0</v>
      </c>
      <c r="D17" s="77" t="s">
        <v>42</v>
      </c>
    </row>
    <row r="18">
      <c r="A18" s="67" t="s">
        <v>62</v>
      </c>
      <c r="B18" s="81" t="s">
        <v>72</v>
      </c>
      <c r="C18" s="73">
        <v>75.0</v>
      </c>
      <c r="D18" s="77" t="s">
        <v>42</v>
      </c>
    </row>
    <row r="19">
      <c r="A19" s="67" t="s">
        <v>62</v>
      </c>
      <c r="B19" s="81" t="s">
        <v>78</v>
      </c>
      <c r="C19" s="73" t="s">
        <v>80</v>
      </c>
      <c r="D19" s="84" t="s">
        <v>82</v>
      </c>
    </row>
    <row r="20">
      <c r="A20" s="86" t="s">
        <v>62</v>
      </c>
      <c r="B20" s="88" t="s">
        <v>85</v>
      </c>
      <c r="C20" s="91">
        <v>100.0</v>
      </c>
      <c r="D20" s="93" t="s">
        <v>42</v>
      </c>
    </row>
  </sheetData>
  <mergeCells count="16">
    <mergeCell ref="A1:D1"/>
    <mergeCell ref="A2:D2"/>
    <mergeCell ref="A3:D3"/>
    <mergeCell ref="A4:D4"/>
    <mergeCell ref="A5:D5"/>
    <mergeCell ref="A6:D6"/>
    <mergeCell ref="A7:D7"/>
    <mergeCell ref="A15:B15"/>
    <mergeCell ref="A16:D16"/>
    <mergeCell ref="A8:B8"/>
    <mergeCell ref="A9:D9"/>
    <mergeCell ref="A10:B10"/>
    <mergeCell ref="A11:B11"/>
    <mergeCell ref="A12:B12"/>
    <mergeCell ref="A13:B13"/>
    <mergeCell ref="A14:D14"/>
  </mergeCells>
  <hyperlinks>
    <hyperlink r:id="rId1" ref="A3"/>
    <hyperlink r:id="rId2" ref="A4"/>
  </hyperlinks>
  <printOptions horizontalCentered="1"/>
  <pageMargins bottom="0.75" footer="0.0" header="0.0" left="0.7" right="0.7" top="0.75"/>
  <pageSetup fitToHeight="0" cellComments="atEnd" orientation="portrait" pageOrder="overThenDown"/>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fitToPage="1"/>
  </sheetPr>
  <sheetViews>
    <sheetView workbookViewId="0"/>
  </sheetViews>
  <sheetFormatPr customHeight="1" defaultColWidth="12.63" defaultRowHeight="15.75"/>
  <cols>
    <col customWidth="1" min="1" max="1" width="28.25"/>
    <col customWidth="1" min="2" max="2" width="39.5"/>
    <col customWidth="1" min="3" max="3" width="11.75"/>
    <col customWidth="1" min="4" max="4" width="39.25"/>
    <col customWidth="1" min="5" max="5" width="11.75"/>
  </cols>
  <sheetData>
    <row r="1" ht="63.75" customHeight="1">
      <c r="A1" s="2"/>
      <c r="B1" s="4"/>
      <c r="C1" s="4"/>
      <c r="D1" s="4"/>
      <c r="E1" s="5"/>
    </row>
    <row r="2">
      <c r="A2" s="6" t="s">
        <v>2</v>
      </c>
      <c r="E2" s="7"/>
    </row>
    <row r="3">
      <c r="A3" s="13" t="s">
        <v>5</v>
      </c>
      <c r="E3" s="7"/>
    </row>
    <row r="4">
      <c r="A4" s="13" t="s">
        <v>8</v>
      </c>
      <c r="E4" s="7"/>
    </row>
    <row r="5">
      <c r="A5" s="23" t="s">
        <v>9</v>
      </c>
      <c r="E5" s="7"/>
    </row>
    <row r="6">
      <c r="A6" s="25" t="s">
        <v>10</v>
      </c>
      <c r="E6" s="7"/>
    </row>
    <row r="7">
      <c r="A7" s="37" t="s">
        <v>22</v>
      </c>
      <c r="B7" s="31"/>
      <c r="C7" s="31"/>
      <c r="D7" s="31"/>
      <c r="E7" s="33"/>
    </row>
    <row r="8">
      <c r="A8" s="38" t="s">
        <v>24</v>
      </c>
      <c r="E8" s="7"/>
    </row>
    <row r="9">
      <c r="A9" s="36" t="s">
        <v>21</v>
      </c>
      <c r="B9" s="4"/>
      <c r="C9" s="4"/>
      <c r="D9" s="4"/>
      <c r="E9" s="5"/>
    </row>
    <row r="10">
      <c r="A10" s="45" t="s">
        <v>25</v>
      </c>
      <c r="C10" s="43" t="s">
        <v>12</v>
      </c>
      <c r="D10" s="47"/>
      <c r="E10" s="7"/>
    </row>
    <row r="11">
      <c r="A11" s="48" t="s">
        <v>28</v>
      </c>
      <c r="C11" s="52">
        <v>20.0</v>
      </c>
      <c r="E11" s="7"/>
    </row>
    <row r="12">
      <c r="A12" s="54" t="s">
        <v>30</v>
      </c>
      <c r="C12" s="52">
        <v>65.0</v>
      </c>
      <c r="E12" s="7"/>
    </row>
    <row r="13">
      <c r="A13" s="54" t="s">
        <v>31</v>
      </c>
      <c r="C13" s="56" t="s">
        <v>32</v>
      </c>
      <c r="E13" s="7"/>
    </row>
    <row r="14">
      <c r="A14" s="57" t="s">
        <v>35</v>
      </c>
      <c r="C14" s="56" t="s">
        <v>32</v>
      </c>
      <c r="E14" s="7"/>
    </row>
    <row r="15">
      <c r="A15" s="54" t="s">
        <v>36</v>
      </c>
      <c r="C15" s="56" t="s">
        <v>39</v>
      </c>
      <c r="E15" s="7"/>
    </row>
    <row r="16">
      <c r="A16" s="59" t="s">
        <v>40</v>
      </c>
      <c r="C16" s="56">
        <v>5.0</v>
      </c>
      <c r="E16" s="7"/>
    </row>
    <row r="17">
      <c r="A17" s="59" t="s">
        <v>41</v>
      </c>
      <c r="C17" s="56" t="s">
        <v>43</v>
      </c>
      <c r="E17" s="7"/>
    </row>
    <row r="18">
      <c r="A18" s="59" t="s">
        <v>44</v>
      </c>
      <c r="C18" s="56" t="s">
        <v>45</v>
      </c>
      <c r="E18" s="7"/>
    </row>
    <row r="19">
      <c r="A19" s="59" t="s">
        <v>48</v>
      </c>
      <c r="C19" s="56" t="s">
        <v>20</v>
      </c>
      <c r="E19" s="7"/>
    </row>
    <row r="20">
      <c r="A20" s="54" t="s">
        <v>50</v>
      </c>
      <c r="C20" s="52">
        <v>25.0</v>
      </c>
      <c r="E20" s="7"/>
    </row>
    <row r="21">
      <c r="A21" s="54" t="s">
        <v>52</v>
      </c>
      <c r="C21" s="52">
        <v>25.0</v>
      </c>
      <c r="E21" s="7"/>
    </row>
    <row r="22">
      <c r="A22" s="59" t="s">
        <v>53</v>
      </c>
      <c r="B22" s="54"/>
      <c r="C22" s="53">
        <v>30.0</v>
      </c>
      <c r="E22" s="7"/>
    </row>
    <row r="23">
      <c r="A23" s="59" t="s">
        <v>57</v>
      </c>
      <c r="C23" s="52">
        <v>20.0</v>
      </c>
      <c r="E23" s="7"/>
    </row>
    <row r="24">
      <c r="A24" s="54" t="s">
        <v>38</v>
      </c>
      <c r="C24" s="53">
        <v>70.0</v>
      </c>
      <c r="E24" s="7"/>
    </row>
    <row r="25">
      <c r="A25" s="54" t="s">
        <v>59</v>
      </c>
      <c r="C25" s="52">
        <v>20.0</v>
      </c>
      <c r="E25" s="7"/>
    </row>
    <row r="26">
      <c r="A26" s="72" t="s">
        <v>61</v>
      </c>
      <c r="C26" s="75" t="s">
        <v>68</v>
      </c>
      <c r="E26" s="7"/>
    </row>
    <row r="27">
      <c r="A27" s="54" t="s">
        <v>69</v>
      </c>
      <c r="C27" s="78" t="s">
        <v>70</v>
      </c>
      <c r="D27" s="31"/>
      <c r="E27" s="33"/>
    </row>
    <row r="28">
      <c r="A28" s="68" t="s">
        <v>71</v>
      </c>
      <c r="E28" s="7"/>
    </row>
    <row r="29">
      <c r="A29" s="40" t="s">
        <v>25</v>
      </c>
      <c r="C29" s="43" t="s">
        <v>12</v>
      </c>
      <c r="D29" s="47"/>
      <c r="E29" s="7"/>
    </row>
    <row r="30">
      <c r="A30" s="49" t="s">
        <v>76</v>
      </c>
      <c r="C30" s="78" t="s">
        <v>79</v>
      </c>
      <c r="E30" s="7"/>
    </row>
    <row r="31">
      <c r="A31" s="49" t="s">
        <v>54</v>
      </c>
      <c r="C31" s="52">
        <v>50.0</v>
      </c>
      <c r="E31" s="7"/>
    </row>
    <row r="32">
      <c r="A32" s="49" t="s">
        <v>56</v>
      </c>
      <c r="C32" s="53">
        <v>65.0</v>
      </c>
      <c r="E32" s="7"/>
    </row>
    <row r="33">
      <c r="A33" s="49" t="s">
        <v>58</v>
      </c>
      <c r="C33" s="52">
        <v>500.0</v>
      </c>
      <c r="E33" s="7"/>
    </row>
    <row r="34">
      <c r="A34" s="49" t="s">
        <v>60</v>
      </c>
      <c r="C34" s="89">
        <v>2500.0</v>
      </c>
      <c r="E34" s="7"/>
    </row>
    <row r="35">
      <c r="A35" s="49" t="s">
        <v>87</v>
      </c>
      <c r="C35" s="53">
        <v>50.0</v>
      </c>
      <c r="E35" s="7"/>
    </row>
    <row r="36">
      <c r="A36" s="49" t="s">
        <v>88</v>
      </c>
      <c r="C36" s="52">
        <v>20.0</v>
      </c>
      <c r="E36" s="7"/>
    </row>
    <row r="37">
      <c r="A37" s="49" t="s">
        <v>90</v>
      </c>
      <c r="C37" s="53">
        <v>5.0</v>
      </c>
      <c r="E37" s="7"/>
    </row>
    <row r="38">
      <c r="A38" s="49" t="s">
        <v>91</v>
      </c>
      <c r="C38" s="52">
        <v>75.0</v>
      </c>
      <c r="E38" s="7"/>
    </row>
    <row r="39">
      <c r="A39" s="50" t="s">
        <v>93</v>
      </c>
      <c r="C39" s="53">
        <v>225.0</v>
      </c>
      <c r="D39" s="96"/>
      <c r="E39" s="96"/>
    </row>
    <row r="40">
      <c r="A40" s="68" t="s">
        <v>94</v>
      </c>
      <c r="E40" s="7"/>
    </row>
    <row r="41">
      <c r="A41" s="40" t="s">
        <v>25</v>
      </c>
      <c r="C41" s="43" t="s">
        <v>12</v>
      </c>
      <c r="D41" s="47"/>
      <c r="E41" s="98"/>
    </row>
    <row r="42">
      <c r="A42" s="49" t="s">
        <v>95</v>
      </c>
      <c r="C42" s="52">
        <v>40.0</v>
      </c>
      <c r="E42" s="98"/>
    </row>
    <row r="43">
      <c r="A43" s="49" t="s">
        <v>97</v>
      </c>
      <c r="C43" s="52">
        <v>40.0</v>
      </c>
      <c r="E43" s="98"/>
    </row>
    <row r="44">
      <c r="A44" s="54" t="s">
        <v>100</v>
      </c>
      <c r="C44" s="52">
        <v>90.0</v>
      </c>
      <c r="E44" s="98"/>
    </row>
    <row r="45">
      <c r="A45" s="54" t="s">
        <v>101</v>
      </c>
      <c r="C45" s="52">
        <v>40.0</v>
      </c>
      <c r="E45" s="98"/>
    </row>
    <row r="46">
      <c r="A46" s="101" t="s">
        <v>103</v>
      </c>
      <c r="B46" s="64" t="s">
        <v>105</v>
      </c>
      <c r="C46" s="66"/>
      <c r="D46" s="64" t="s">
        <v>108</v>
      </c>
      <c r="E46" s="66"/>
    </row>
    <row r="47">
      <c r="A47" s="87" t="s">
        <v>110</v>
      </c>
      <c r="B47" s="90" t="s">
        <v>112</v>
      </c>
      <c r="C47" s="105">
        <v>10.0</v>
      </c>
      <c r="D47" s="103" t="s">
        <v>114</v>
      </c>
      <c r="E47" s="5"/>
    </row>
    <row r="48">
      <c r="A48" s="83"/>
      <c r="B48" s="95" t="s">
        <v>116</v>
      </c>
      <c r="C48" s="109">
        <v>10.0</v>
      </c>
      <c r="D48" s="95" t="s">
        <v>117</v>
      </c>
      <c r="E48" s="111" t="s">
        <v>99</v>
      </c>
    </row>
    <row r="49">
      <c r="A49" s="101" t="s">
        <v>75</v>
      </c>
      <c r="B49" s="64" t="s">
        <v>120</v>
      </c>
      <c r="C49" s="66"/>
      <c r="D49" s="64" t="s">
        <v>121</v>
      </c>
      <c r="E49" s="66"/>
    </row>
    <row r="50">
      <c r="A50" s="114" t="s">
        <v>122</v>
      </c>
      <c r="B50" s="115" t="s">
        <v>123</v>
      </c>
      <c r="C50" s="116">
        <v>0.0</v>
      </c>
      <c r="D50" s="117" t="s">
        <v>125</v>
      </c>
      <c r="E50" s="119">
        <v>10.0</v>
      </c>
    </row>
    <row r="51">
      <c r="A51" s="83"/>
      <c r="B51" s="95" t="s">
        <v>128</v>
      </c>
      <c r="C51" s="97">
        <v>0.0</v>
      </c>
      <c r="D51" s="95" t="s">
        <v>129</v>
      </c>
      <c r="E51" s="120">
        <f>SUM(E50)</f>
        <v>10</v>
      </c>
    </row>
    <row r="52">
      <c r="A52" s="101" t="s">
        <v>132</v>
      </c>
      <c r="B52" s="64" t="s">
        <v>134</v>
      </c>
      <c r="C52" s="66"/>
      <c r="D52" s="64" t="s">
        <v>136</v>
      </c>
      <c r="E52" s="66"/>
    </row>
    <row r="53">
      <c r="A53" s="87" t="s">
        <v>138</v>
      </c>
      <c r="B53" s="76" t="s">
        <v>140</v>
      </c>
      <c r="C53" s="122">
        <v>25.0</v>
      </c>
      <c r="D53" s="108" t="s">
        <v>89</v>
      </c>
      <c r="E53" s="5"/>
    </row>
    <row r="54" ht="22.5" customHeight="1">
      <c r="A54" s="110"/>
      <c r="B54" s="123" t="s">
        <v>142</v>
      </c>
      <c r="E54" s="7"/>
    </row>
    <row r="55">
      <c r="A55" s="83"/>
      <c r="B55" s="95" t="s">
        <v>145</v>
      </c>
      <c r="C55" s="124">
        <v>25.0</v>
      </c>
      <c r="D55" s="95" t="s">
        <v>149</v>
      </c>
      <c r="E55" s="111" t="s">
        <v>99</v>
      </c>
    </row>
    <row r="56">
      <c r="A56" s="87" t="s">
        <v>152</v>
      </c>
      <c r="B56" s="123" t="s">
        <v>123</v>
      </c>
      <c r="D56" s="108" t="s">
        <v>154</v>
      </c>
      <c r="E56" s="5"/>
    </row>
    <row r="57">
      <c r="A57" s="83"/>
      <c r="B57" s="95" t="s">
        <v>156</v>
      </c>
      <c r="C57" s="126">
        <v>0.0</v>
      </c>
      <c r="D57" s="95" t="s">
        <v>158</v>
      </c>
      <c r="E57" s="111" t="s">
        <v>99</v>
      </c>
    </row>
    <row r="58">
      <c r="A58" s="82" t="s">
        <v>160</v>
      </c>
      <c r="B58" s="64" t="s">
        <v>163</v>
      </c>
      <c r="C58" s="66"/>
      <c r="D58" s="64" t="s">
        <v>166</v>
      </c>
      <c r="E58" s="66"/>
    </row>
    <row r="59">
      <c r="A59" s="87" t="s">
        <v>169</v>
      </c>
      <c r="B59" s="90" t="s">
        <v>172</v>
      </c>
      <c r="C59" s="105">
        <v>10.0</v>
      </c>
      <c r="D59" s="108" t="s">
        <v>173</v>
      </c>
      <c r="E59" s="5"/>
    </row>
    <row r="60">
      <c r="A60" s="83"/>
      <c r="B60" s="95" t="s">
        <v>174</v>
      </c>
      <c r="C60" s="124">
        <f>SUM(C59)</f>
        <v>10</v>
      </c>
      <c r="D60" s="95" t="s">
        <v>179</v>
      </c>
      <c r="E60" s="111" t="s">
        <v>99</v>
      </c>
    </row>
    <row r="61">
      <c r="A61" s="130" t="s">
        <v>102</v>
      </c>
      <c r="B61" s="64" t="s">
        <v>183</v>
      </c>
      <c r="C61" s="66"/>
      <c r="D61" s="64" t="s">
        <v>185</v>
      </c>
      <c r="E61" s="66"/>
    </row>
    <row r="62">
      <c r="A62" s="87" t="s">
        <v>187</v>
      </c>
      <c r="B62" s="90" t="s">
        <v>113</v>
      </c>
      <c r="C62" s="105">
        <v>10.0</v>
      </c>
      <c r="D62" s="94" t="s">
        <v>89</v>
      </c>
      <c r="E62" s="5"/>
    </row>
    <row r="63">
      <c r="A63" s="83"/>
      <c r="B63" s="95" t="s">
        <v>190</v>
      </c>
      <c r="C63" s="109">
        <v>10.0</v>
      </c>
      <c r="D63" s="95" t="s">
        <v>192</v>
      </c>
      <c r="E63" s="111" t="s">
        <v>99</v>
      </c>
    </row>
    <row r="64">
      <c r="A64" s="87" t="s">
        <v>195</v>
      </c>
      <c r="B64" s="90" t="s">
        <v>113</v>
      </c>
      <c r="C64" s="105">
        <v>15.0</v>
      </c>
      <c r="D64" s="94" t="s">
        <v>89</v>
      </c>
      <c r="E64" s="5"/>
    </row>
    <row r="65">
      <c r="A65" s="83"/>
      <c r="B65" s="95" t="s">
        <v>198</v>
      </c>
      <c r="C65" s="109">
        <v>15.0</v>
      </c>
      <c r="D65" s="95" t="s">
        <v>200</v>
      </c>
      <c r="E65" s="111" t="s">
        <v>99</v>
      </c>
    </row>
    <row r="66">
      <c r="A66" s="87" t="s">
        <v>203</v>
      </c>
      <c r="B66" s="90" t="s">
        <v>113</v>
      </c>
      <c r="C66" s="105">
        <v>20.0</v>
      </c>
      <c r="D66" s="94" t="s">
        <v>89</v>
      </c>
      <c r="E66" s="5"/>
    </row>
    <row r="67">
      <c r="A67" s="83"/>
      <c r="B67" s="95" t="s">
        <v>206</v>
      </c>
      <c r="C67" s="124">
        <f>SUM(C66)</f>
        <v>20</v>
      </c>
      <c r="D67" s="95" t="s">
        <v>209</v>
      </c>
      <c r="E67" s="111" t="s">
        <v>99</v>
      </c>
    </row>
    <row r="68">
      <c r="A68" s="87" t="s">
        <v>211</v>
      </c>
      <c r="B68" s="90" t="s">
        <v>113</v>
      </c>
      <c r="C68" s="105">
        <v>30.0</v>
      </c>
      <c r="D68" s="76" t="s">
        <v>89</v>
      </c>
      <c r="E68" s="5"/>
    </row>
    <row r="69">
      <c r="A69" s="83"/>
      <c r="B69" s="95" t="s">
        <v>214</v>
      </c>
      <c r="C69" s="124">
        <f>SUM(C68)</f>
        <v>30</v>
      </c>
      <c r="D69" s="95" t="s">
        <v>218</v>
      </c>
      <c r="E69" s="111" t="s">
        <v>99</v>
      </c>
    </row>
    <row r="70">
      <c r="A70" s="87" t="s">
        <v>220</v>
      </c>
      <c r="B70" s="90" t="s">
        <v>221</v>
      </c>
      <c r="C70" s="105">
        <v>30.0</v>
      </c>
      <c r="D70" s="94" t="s">
        <v>89</v>
      </c>
      <c r="E70" s="5"/>
    </row>
    <row r="71">
      <c r="A71" s="83"/>
      <c r="B71" s="95" t="s">
        <v>223</v>
      </c>
      <c r="C71" s="109" t="s">
        <v>224</v>
      </c>
      <c r="D71" s="95" t="s">
        <v>225</v>
      </c>
      <c r="E71" s="111" t="s">
        <v>99</v>
      </c>
    </row>
    <row r="72">
      <c r="A72" s="130" t="s">
        <v>146</v>
      </c>
      <c r="B72" s="64" t="s">
        <v>227</v>
      </c>
      <c r="C72" s="66"/>
      <c r="D72" s="64" t="s">
        <v>228</v>
      </c>
      <c r="E72" s="66"/>
    </row>
    <row r="73">
      <c r="A73" s="87" t="s">
        <v>230</v>
      </c>
      <c r="B73" s="76" t="s">
        <v>232</v>
      </c>
      <c r="C73" s="105">
        <v>25.0</v>
      </c>
      <c r="D73" s="127" t="s">
        <v>114</v>
      </c>
      <c r="E73" s="5"/>
    </row>
    <row r="74">
      <c r="A74" s="83"/>
      <c r="B74" s="95" t="s">
        <v>234</v>
      </c>
      <c r="C74" s="109">
        <v>25.0</v>
      </c>
      <c r="D74" s="95" t="s">
        <v>236</v>
      </c>
      <c r="E74" s="111" t="s">
        <v>99</v>
      </c>
    </row>
    <row r="75">
      <c r="A75" s="87" t="s">
        <v>237</v>
      </c>
      <c r="B75" s="123" t="s">
        <v>239</v>
      </c>
      <c r="D75" s="108" t="s">
        <v>240</v>
      </c>
      <c r="E75" s="5"/>
    </row>
    <row r="76" ht="25.5" customHeight="1">
      <c r="A76" s="110"/>
      <c r="E76" s="7"/>
    </row>
    <row r="77">
      <c r="A77" s="83"/>
      <c r="B77" s="95" t="s">
        <v>244</v>
      </c>
      <c r="C77" s="124">
        <f>SUM(C75)</f>
        <v>0</v>
      </c>
      <c r="D77" s="95" t="s">
        <v>246</v>
      </c>
      <c r="E77" s="111" t="s">
        <v>99</v>
      </c>
    </row>
    <row r="78">
      <c r="A78" s="132" t="s">
        <v>248</v>
      </c>
      <c r="B78" s="139" t="s">
        <v>249</v>
      </c>
      <c r="C78" s="140">
        <v>50.0</v>
      </c>
      <c r="D78" s="108" t="s">
        <v>251</v>
      </c>
      <c r="E78" s="5"/>
    </row>
    <row r="79">
      <c r="A79" s="110"/>
      <c r="B79" s="141" t="s">
        <v>252</v>
      </c>
      <c r="C79" s="142">
        <v>600.0</v>
      </c>
      <c r="E79" s="7"/>
    </row>
    <row r="80">
      <c r="A80" s="110"/>
      <c r="B80" s="123" t="s">
        <v>239</v>
      </c>
      <c r="E80" s="7"/>
    </row>
    <row r="81">
      <c r="A81" s="83"/>
      <c r="B81" s="95" t="s">
        <v>256</v>
      </c>
      <c r="C81" s="124">
        <f>SUM(C78:C79)</f>
        <v>650</v>
      </c>
      <c r="D81" s="95" t="s">
        <v>260</v>
      </c>
      <c r="E81" s="111" t="s">
        <v>99</v>
      </c>
    </row>
    <row r="82">
      <c r="A82" s="87" t="s">
        <v>261</v>
      </c>
      <c r="B82" s="123" t="s">
        <v>263</v>
      </c>
      <c r="C82" s="123">
        <v>20.0</v>
      </c>
      <c r="D82" s="129" t="s">
        <v>264</v>
      </c>
      <c r="E82" s="5"/>
    </row>
    <row r="83">
      <c r="A83" s="110"/>
      <c r="B83" s="112" t="s">
        <v>267</v>
      </c>
      <c r="E83" s="7"/>
    </row>
    <row r="84">
      <c r="A84" s="110"/>
      <c r="B84" s="112" t="s">
        <v>269</v>
      </c>
      <c r="E84" s="7"/>
    </row>
    <row r="85">
      <c r="A85" s="110"/>
      <c r="B85" s="123" t="s">
        <v>239</v>
      </c>
      <c r="E85" s="7"/>
    </row>
    <row r="86">
      <c r="A86" s="83"/>
      <c r="B86" s="95" t="s">
        <v>271</v>
      </c>
      <c r="C86" s="109" t="s">
        <v>162</v>
      </c>
      <c r="D86" s="95" t="s">
        <v>273</v>
      </c>
      <c r="E86" s="111" t="s">
        <v>99</v>
      </c>
    </row>
    <row r="87">
      <c r="A87" s="132" t="s">
        <v>274</v>
      </c>
      <c r="B87" s="90" t="s">
        <v>276</v>
      </c>
      <c r="C87" s="122">
        <v>20.0</v>
      </c>
      <c r="D87" s="129" t="s">
        <v>278</v>
      </c>
      <c r="E87" s="5"/>
    </row>
    <row r="88">
      <c r="A88" s="110"/>
      <c r="B88" s="148" t="s">
        <v>280</v>
      </c>
      <c r="C88" s="150">
        <v>40.0</v>
      </c>
      <c r="E88" s="7"/>
    </row>
    <row r="89">
      <c r="A89" s="110"/>
      <c r="B89" s="112" t="s">
        <v>281</v>
      </c>
      <c r="E89" s="7"/>
    </row>
    <row r="90">
      <c r="A90" s="110"/>
      <c r="B90" s="112" t="s">
        <v>282</v>
      </c>
      <c r="E90" s="7"/>
    </row>
    <row r="91">
      <c r="A91" s="110"/>
      <c r="B91" s="123" t="s">
        <v>239</v>
      </c>
      <c r="E91" s="7"/>
    </row>
    <row r="92">
      <c r="A92" s="83"/>
      <c r="B92" s="95" t="s">
        <v>285</v>
      </c>
      <c r="C92" s="124">
        <f>SUM(C87:C91)</f>
        <v>60</v>
      </c>
      <c r="D92" s="95" t="s">
        <v>287</v>
      </c>
      <c r="E92" s="111" t="s">
        <v>99</v>
      </c>
    </row>
    <row r="93">
      <c r="A93" s="87" t="s">
        <v>289</v>
      </c>
      <c r="B93" s="148" t="s">
        <v>290</v>
      </c>
      <c r="C93" s="156">
        <v>75.0</v>
      </c>
      <c r="D93" s="129" t="s">
        <v>293</v>
      </c>
      <c r="E93" s="5"/>
    </row>
    <row r="94">
      <c r="A94" s="110"/>
      <c r="B94" s="112" t="s">
        <v>295</v>
      </c>
      <c r="E94" s="7"/>
    </row>
    <row r="95">
      <c r="A95" s="110"/>
      <c r="B95" s="123" t="s">
        <v>239</v>
      </c>
      <c r="E95" s="7"/>
    </row>
    <row r="96">
      <c r="A96" s="83"/>
      <c r="B96" s="95" t="s">
        <v>297</v>
      </c>
      <c r="C96" s="124">
        <f>SUM(C93:C95)</f>
        <v>75</v>
      </c>
      <c r="D96" s="95" t="s">
        <v>301</v>
      </c>
      <c r="E96" s="111" t="s">
        <v>99</v>
      </c>
    </row>
    <row r="97" ht="35.25" customHeight="1">
      <c r="A97" s="87" t="s">
        <v>304</v>
      </c>
      <c r="B97" s="123" t="s">
        <v>306</v>
      </c>
      <c r="C97" s="123">
        <v>15.0</v>
      </c>
      <c r="D97" s="129" t="s">
        <v>307</v>
      </c>
      <c r="E97" s="5"/>
    </row>
    <row r="98" ht="35.25" customHeight="1">
      <c r="A98" s="110"/>
      <c r="B98" s="112" t="s">
        <v>310</v>
      </c>
      <c r="E98" s="7"/>
    </row>
    <row r="99" ht="27.75" customHeight="1">
      <c r="A99" s="110"/>
      <c r="B99" s="123" t="s">
        <v>239</v>
      </c>
      <c r="E99" s="7"/>
    </row>
    <row r="100">
      <c r="A100" s="83"/>
      <c r="B100" s="95" t="s">
        <v>312</v>
      </c>
      <c r="C100" s="109">
        <v>15.0</v>
      </c>
      <c r="D100" s="95" t="s">
        <v>314</v>
      </c>
      <c r="E100" s="111" t="s">
        <v>99</v>
      </c>
    </row>
    <row r="101" ht="18.75" customHeight="1">
      <c r="A101" s="132" t="s">
        <v>316</v>
      </c>
      <c r="B101" s="123" t="s">
        <v>263</v>
      </c>
      <c r="C101" s="123">
        <v>20.0</v>
      </c>
      <c r="D101" s="129" t="s">
        <v>318</v>
      </c>
      <c r="E101" s="5"/>
    </row>
    <row r="102" ht="55.5" customHeight="1">
      <c r="A102" s="110"/>
      <c r="B102" s="161" t="s">
        <v>239</v>
      </c>
      <c r="E102" s="7"/>
    </row>
    <row r="103">
      <c r="A103" s="83"/>
      <c r="B103" s="95" t="s">
        <v>319</v>
      </c>
      <c r="C103" s="109" t="s">
        <v>162</v>
      </c>
      <c r="D103" s="95" t="s">
        <v>321</v>
      </c>
      <c r="E103" s="111" t="s">
        <v>99</v>
      </c>
    </row>
    <row r="104" ht="45.0" customHeight="1">
      <c r="A104" s="132" t="s">
        <v>323</v>
      </c>
      <c r="B104" s="115" t="s">
        <v>325</v>
      </c>
      <c r="C104" s="150">
        <v>150.0</v>
      </c>
      <c r="D104" s="129" t="s">
        <v>327</v>
      </c>
      <c r="E104" s="5"/>
    </row>
    <row r="105" ht="22.5" customHeight="1">
      <c r="A105" s="110"/>
      <c r="B105" s="148" t="s">
        <v>329</v>
      </c>
      <c r="C105" s="150">
        <v>95.0</v>
      </c>
      <c r="E105" s="7"/>
    </row>
    <row r="106" ht="21.0" customHeight="1">
      <c r="A106" s="110"/>
      <c r="B106" s="123" t="s">
        <v>239</v>
      </c>
      <c r="E106" s="7"/>
    </row>
    <row r="107">
      <c r="A107" s="83"/>
      <c r="B107" s="95" t="s">
        <v>331</v>
      </c>
      <c r="C107" s="124">
        <f>SUM(C104:C106)</f>
        <v>245</v>
      </c>
      <c r="D107" s="95" t="s">
        <v>333</v>
      </c>
      <c r="E107" s="111" t="s">
        <v>99</v>
      </c>
    </row>
    <row r="108">
      <c r="A108" s="130" t="s">
        <v>241</v>
      </c>
      <c r="B108" s="64" t="s">
        <v>335</v>
      </c>
      <c r="C108" s="66"/>
      <c r="D108" s="64" t="s">
        <v>336</v>
      </c>
      <c r="E108" s="66"/>
    </row>
    <row r="109" ht="44.25" customHeight="1">
      <c r="A109" s="87" t="s">
        <v>337</v>
      </c>
      <c r="B109" s="123" t="s">
        <v>338</v>
      </c>
      <c r="D109" s="129" t="s">
        <v>339</v>
      </c>
      <c r="E109" s="5"/>
    </row>
    <row r="110">
      <c r="A110" s="83"/>
      <c r="B110" s="95" t="s">
        <v>340</v>
      </c>
      <c r="C110" s="109" t="s">
        <v>162</v>
      </c>
      <c r="D110" s="95" t="s">
        <v>341</v>
      </c>
      <c r="E110" s="111" t="s">
        <v>99</v>
      </c>
    </row>
    <row r="111">
      <c r="A111" s="87" t="s">
        <v>343</v>
      </c>
      <c r="B111" s="90" t="s">
        <v>344</v>
      </c>
      <c r="C111" s="122">
        <v>50.0</v>
      </c>
      <c r="D111" s="103" t="s">
        <v>114</v>
      </c>
      <c r="E111" s="5"/>
    </row>
    <row r="112">
      <c r="A112" s="83"/>
      <c r="B112" s="95" t="s">
        <v>346</v>
      </c>
      <c r="C112" s="124">
        <f>SUM(C111)</f>
        <v>50</v>
      </c>
      <c r="D112" s="95" t="s">
        <v>348</v>
      </c>
      <c r="E112" s="111" t="s">
        <v>99</v>
      </c>
    </row>
    <row r="113">
      <c r="A113" s="130" t="s">
        <v>255</v>
      </c>
      <c r="B113" s="64" t="s">
        <v>350</v>
      </c>
      <c r="C113" s="66"/>
      <c r="D113" s="64" t="s">
        <v>352</v>
      </c>
      <c r="E113" s="66"/>
    </row>
    <row r="114">
      <c r="A114" s="132" t="s">
        <v>354</v>
      </c>
      <c r="B114" s="115" t="s">
        <v>356</v>
      </c>
      <c r="C114" s="156">
        <v>50.0</v>
      </c>
      <c r="D114" s="162" t="s">
        <v>114</v>
      </c>
      <c r="E114" s="5"/>
    </row>
    <row r="115">
      <c r="A115" s="110"/>
      <c r="B115" s="95" t="s">
        <v>359</v>
      </c>
      <c r="C115" s="163">
        <v>50.0</v>
      </c>
      <c r="D115" s="152" t="s">
        <v>361</v>
      </c>
      <c r="E115" s="164" t="s">
        <v>99</v>
      </c>
    </row>
    <row r="116">
      <c r="A116" s="132" t="s">
        <v>363</v>
      </c>
      <c r="B116" s="90" t="s">
        <v>365</v>
      </c>
      <c r="C116" s="165">
        <v>50.0</v>
      </c>
      <c r="D116" s="166" t="s">
        <v>89</v>
      </c>
      <c r="E116" s="5"/>
    </row>
    <row r="117">
      <c r="A117" s="83"/>
      <c r="B117" s="95" t="s">
        <v>368</v>
      </c>
      <c r="C117" s="124">
        <v>50.0</v>
      </c>
      <c r="D117" s="95" t="s">
        <v>370</v>
      </c>
      <c r="E117" s="111" t="s">
        <v>99</v>
      </c>
    </row>
    <row r="118" ht="76.5" customHeight="1">
      <c r="A118" s="87" t="s">
        <v>371</v>
      </c>
      <c r="B118" s="90" t="s">
        <v>373</v>
      </c>
      <c r="C118" s="105">
        <v>350.0</v>
      </c>
      <c r="D118" s="167" t="s">
        <v>375</v>
      </c>
      <c r="E118" s="5"/>
    </row>
    <row r="119">
      <c r="A119" s="83"/>
      <c r="B119" s="95" t="s">
        <v>371</v>
      </c>
      <c r="C119" s="124">
        <f>SUM(C118)</f>
        <v>350</v>
      </c>
      <c r="D119" s="95" t="s">
        <v>371</v>
      </c>
      <c r="E119" s="168" t="s">
        <v>99</v>
      </c>
    </row>
    <row r="120" ht="32.25" customHeight="1">
      <c r="A120" s="87" t="s">
        <v>378</v>
      </c>
      <c r="B120" s="169" t="s">
        <v>379</v>
      </c>
      <c r="C120" s="150">
        <v>100.0</v>
      </c>
      <c r="D120" s="129" t="s">
        <v>382</v>
      </c>
      <c r="E120" s="5"/>
    </row>
    <row r="121" ht="77.25" customHeight="1">
      <c r="A121" s="110"/>
      <c r="B121" s="123" t="s">
        <v>384</v>
      </c>
      <c r="C121" s="156">
        <v>250.0</v>
      </c>
      <c r="E121" s="7"/>
    </row>
    <row r="122">
      <c r="A122" s="83"/>
      <c r="B122" s="95" t="s">
        <v>387</v>
      </c>
      <c r="C122" s="124">
        <f>SUM(C120,C121)</f>
        <v>350</v>
      </c>
      <c r="D122" s="95" t="s">
        <v>392</v>
      </c>
      <c r="E122" s="168" t="s">
        <v>99</v>
      </c>
    </row>
    <row r="123">
      <c r="A123" s="171" t="s">
        <v>279</v>
      </c>
      <c r="B123" s="4"/>
      <c r="C123" s="4"/>
      <c r="D123" s="149"/>
      <c r="E123" s="151"/>
    </row>
    <row r="124">
      <c r="A124" s="153" t="s">
        <v>283</v>
      </c>
      <c r="B124" s="31"/>
      <c r="C124" s="31"/>
      <c r="D124" s="31"/>
      <c r="E124" s="33"/>
    </row>
    <row r="125">
      <c r="A125" s="171" t="s">
        <v>286</v>
      </c>
      <c r="B125" s="4"/>
      <c r="C125" s="4"/>
      <c r="D125" s="4"/>
      <c r="E125" s="5"/>
    </row>
    <row r="126">
      <c r="A126" s="174" t="s">
        <v>292</v>
      </c>
      <c r="B126" s="64" t="s">
        <v>400</v>
      </c>
      <c r="C126" s="66"/>
      <c r="D126" s="64" t="s">
        <v>401</v>
      </c>
      <c r="E126" s="66"/>
    </row>
    <row r="127">
      <c r="A127" s="87" t="s">
        <v>298</v>
      </c>
      <c r="B127" s="129" t="s">
        <v>300</v>
      </c>
      <c r="C127" s="92">
        <v>50.0</v>
      </c>
      <c r="D127" s="76" t="s">
        <v>302</v>
      </c>
      <c r="E127" s="5"/>
    </row>
    <row r="128">
      <c r="A128" s="83"/>
      <c r="B128" s="95" t="s">
        <v>405</v>
      </c>
      <c r="C128" s="97">
        <f>SUM(C127)</f>
        <v>50</v>
      </c>
      <c r="D128" s="95" t="s">
        <v>410</v>
      </c>
      <c r="E128" s="100" t="s">
        <v>99</v>
      </c>
    </row>
    <row r="129">
      <c r="A129" s="175" t="s">
        <v>412</v>
      </c>
      <c r="B129" s="112" t="s">
        <v>414</v>
      </c>
      <c r="C129" s="173">
        <v>200.0</v>
      </c>
      <c r="D129" s="129" t="s">
        <v>302</v>
      </c>
      <c r="E129" s="5"/>
    </row>
    <row r="130">
      <c r="A130" s="110"/>
      <c r="B130" s="112" t="s">
        <v>416</v>
      </c>
      <c r="C130" s="173">
        <v>50.0</v>
      </c>
      <c r="E130" s="7"/>
    </row>
    <row r="131">
      <c r="A131" s="110"/>
      <c r="B131" s="112" t="s">
        <v>417</v>
      </c>
      <c r="C131" s="176">
        <v>300.0</v>
      </c>
      <c r="E131" s="7"/>
    </row>
    <row r="132">
      <c r="A132" s="83"/>
      <c r="B132" s="113" t="s">
        <v>418</v>
      </c>
      <c r="C132" s="146">
        <f>SUM(C129:C131)</f>
        <v>550</v>
      </c>
      <c r="D132" s="113" t="s">
        <v>421</v>
      </c>
      <c r="E132" s="121" t="s">
        <v>99</v>
      </c>
    </row>
    <row r="133">
      <c r="A133" s="144" t="s">
        <v>423</v>
      </c>
      <c r="B133" s="129" t="s">
        <v>424</v>
      </c>
      <c r="C133" s="172">
        <v>250.0</v>
      </c>
      <c r="D133" s="129" t="s">
        <v>302</v>
      </c>
      <c r="E133" s="5"/>
    </row>
    <row r="134">
      <c r="A134" s="110"/>
      <c r="B134" s="123" t="s">
        <v>239</v>
      </c>
      <c r="E134" s="7"/>
    </row>
    <row r="135">
      <c r="A135" s="83"/>
      <c r="B135" s="113" t="s">
        <v>426</v>
      </c>
      <c r="C135" s="146">
        <f>SUM(C133:C134)</f>
        <v>250</v>
      </c>
      <c r="D135" s="113" t="s">
        <v>428</v>
      </c>
      <c r="E135" s="121" t="s">
        <v>99</v>
      </c>
    </row>
    <row r="136">
      <c r="A136" s="144" t="s">
        <v>429</v>
      </c>
      <c r="B136" s="129" t="s">
        <v>424</v>
      </c>
      <c r="C136" s="172">
        <v>250.0</v>
      </c>
      <c r="D136" s="129" t="s">
        <v>302</v>
      </c>
      <c r="E136" s="5"/>
    </row>
    <row r="137">
      <c r="A137" s="83"/>
      <c r="B137" s="113" t="s">
        <v>431</v>
      </c>
      <c r="C137" s="146">
        <f>SUM(C136)</f>
        <v>250</v>
      </c>
      <c r="D137" s="113" t="s">
        <v>432</v>
      </c>
      <c r="E137" s="121" t="s">
        <v>99</v>
      </c>
    </row>
    <row r="138">
      <c r="A138" s="144" t="s">
        <v>433</v>
      </c>
      <c r="B138" s="103" t="s">
        <v>434</v>
      </c>
      <c r="C138" s="145">
        <v>100.0</v>
      </c>
      <c r="D138" s="129" t="s">
        <v>302</v>
      </c>
      <c r="E138" s="5"/>
    </row>
    <row r="139">
      <c r="A139" s="83"/>
      <c r="B139" s="113" t="s">
        <v>437</v>
      </c>
      <c r="C139" s="146">
        <f>SUM(C138)</f>
        <v>100</v>
      </c>
      <c r="D139" s="113" t="s">
        <v>438</v>
      </c>
      <c r="E139" s="121" t="s">
        <v>99</v>
      </c>
    </row>
    <row r="140">
      <c r="A140" s="36" t="s">
        <v>332</v>
      </c>
      <c r="B140" s="4"/>
      <c r="C140" s="4"/>
      <c r="D140" s="4"/>
      <c r="E140" s="5"/>
    </row>
    <row r="141">
      <c r="A141" s="130" t="s">
        <v>292</v>
      </c>
      <c r="B141" s="64" t="s">
        <v>439</v>
      </c>
      <c r="C141" s="66"/>
      <c r="D141" s="64" t="s">
        <v>440</v>
      </c>
      <c r="E141" s="66"/>
    </row>
    <row r="142">
      <c r="A142" s="104" t="s">
        <v>345</v>
      </c>
      <c r="B142" s="129" t="s">
        <v>300</v>
      </c>
      <c r="C142" s="106">
        <v>50.0</v>
      </c>
      <c r="D142" s="103" t="s">
        <v>302</v>
      </c>
      <c r="E142" s="5"/>
    </row>
    <row r="143">
      <c r="A143" s="83"/>
      <c r="B143" s="113" t="s">
        <v>441</v>
      </c>
      <c r="C143" s="118">
        <f>SUM(C142)</f>
        <v>50</v>
      </c>
      <c r="D143" s="113" t="s">
        <v>442</v>
      </c>
      <c r="E143" s="121" t="s">
        <v>99</v>
      </c>
    </row>
    <row r="144">
      <c r="A144" s="104" t="s">
        <v>443</v>
      </c>
      <c r="B144" s="103" t="s">
        <v>444</v>
      </c>
      <c r="C144" s="107">
        <v>200.0</v>
      </c>
      <c r="D144" s="103" t="s">
        <v>355</v>
      </c>
      <c r="E144" s="5"/>
    </row>
    <row r="145">
      <c r="A145" s="83"/>
      <c r="B145" s="113" t="s">
        <v>445</v>
      </c>
      <c r="C145" s="146">
        <f>SUM(C144)</f>
        <v>200</v>
      </c>
      <c r="D145" s="113" t="s">
        <v>446</v>
      </c>
      <c r="E145" s="121" t="s">
        <v>99</v>
      </c>
    </row>
    <row r="146">
      <c r="A146" s="144" t="s">
        <v>447</v>
      </c>
      <c r="B146" s="103" t="s">
        <v>448</v>
      </c>
      <c r="C146" s="107">
        <v>10.0</v>
      </c>
      <c r="D146" s="129" t="s">
        <v>449</v>
      </c>
      <c r="E146" s="5"/>
    </row>
    <row r="147">
      <c r="A147" s="83"/>
      <c r="B147" s="113" t="s">
        <v>450</v>
      </c>
      <c r="C147" s="118">
        <f>SUM(C146)</f>
        <v>10</v>
      </c>
      <c r="D147" s="113" t="s">
        <v>451</v>
      </c>
      <c r="E147" s="121" t="s">
        <v>99</v>
      </c>
    </row>
    <row r="148">
      <c r="A148" s="144" t="s">
        <v>452</v>
      </c>
      <c r="B148" s="103" t="s">
        <v>453</v>
      </c>
      <c r="C148" s="107">
        <v>25.0</v>
      </c>
      <c r="D148" s="103" t="s">
        <v>302</v>
      </c>
      <c r="E148" s="5"/>
    </row>
    <row r="149">
      <c r="A149" s="110"/>
      <c r="B149" s="123" t="s">
        <v>239</v>
      </c>
      <c r="E149" s="7"/>
    </row>
    <row r="150">
      <c r="A150" s="83"/>
      <c r="B150" s="113" t="s">
        <v>454</v>
      </c>
      <c r="C150" s="146">
        <f>SUM(C148:C149)</f>
        <v>25</v>
      </c>
      <c r="D150" s="113" t="s">
        <v>455</v>
      </c>
      <c r="E150" s="121" t="s">
        <v>99</v>
      </c>
    </row>
    <row r="151">
      <c r="A151" s="104" t="s">
        <v>456</v>
      </c>
      <c r="B151" s="129" t="s">
        <v>457</v>
      </c>
      <c r="C151" s="106">
        <v>50.0</v>
      </c>
      <c r="D151" s="103" t="s">
        <v>355</v>
      </c>
      <c r="E151" s="5"/>
    </row>
    <row r="152">
      <c r="A152" s="83"/>
      <c r="B152" s="138" t="s">
        <v>458</v>
      </c>
      <c r="C152" s="118">
        <f>SUM(C151)</f>
        <v>50</v>
      </c>
      <c r="D152" s="138" t="s">
        <v>459</v>
      </c>
      <c r="E152" s="121" t="s">
        <v>99</v>
      </c>
    </row>
    <row r="153">
      <c r="A153" s="36" t="s">
        <v>460</v>
      </c>
      <c r="B153" s="4"/>
      <c r="C153" s="4"/>
      <c r="D153" s="4"/>
      <c r="E153" s="5"/>
    </row>
    <row r="154">
      <c r="A154" s="130" t="s">
        <v>51</v>
      </c>
      <c r="B154" s="64" t="s">
        <v>461</v>
      </c>
      <c r="C154" s="66"/>
      <c r="D154" s="64" t="s">
        <v>462</v>
      </c>
      <c r="E154" s="66"/>
    </row>
    <row r="155">
      <c r="A155" s="175" t="s">
        <v>463</v>
      </c>
      <c r="B155" s="103" t="s">
        <v>464</v>
      </c>
      <c r="C155" s="107">
        <v>25.0</v>
      </c>
      <c r="D155" s="103" t="s">
        <v>465</v>
      </c>
      <c r="E155" s="5"/>
    </row>
    <row r="156">
      <c r="A156" s="110"/>
      <c r="B156" s="112" t="s">
        <v>466</v>
      </c>
      <c r="C156" s="136">
        <v>25.0</v>
      </c>
      <c r="E156" s="7"/>
    </row>
    <row r="157">
      <c r="A157" s="83"/>
      <c r="B157" s="113" t="s">
        <v>467</v>
      </c>
      <c r="C157" s="118">
        <v>50.0</v>
      </c>
      <c r="D157" s="113" t="s">
        <v>468</v>
      </c>
      <c r="E157" s="121" t="s">
        <v>99</v>
      </c>
    </row>
    <row r="158">
      <c r="A158" s="144" t="s">
        <v>469</v>
      </c>
      <c r="B158" s="103" t="s">
        <v>470</v>
      </c>
      <c r="C158" s="145">
        <v>100.0</v>
      </c>
      <c r="D158" s="103" t="s">
        <v>471</v>
      </c>
      <c r="E158" s="5"/>
    </row>
    <row r="159">
      <c r="A159" s="110"/>
      <c r="B159" s="112" t="s">
        <v>472</v>
      </c>
      <c r="E159" s="7"/>
    </row>
    <row r="160">
      <c r="A160" s="83"/>
      <c r="B160" s="113" t="s">
        <v>473</v>
      </c>
      <c r="C160" s="118">
        <f>SUM(C158:C159)</f>
        <v>100</v>
      </c>
      <c r="D160" s="113" t="s">
        <v>474</v>
      </c>
      <c r="E160" s="121" t="s">
        <v>99</v>
      </c>
    </row>
    <row r="161">
      <c r="A161" s="144" t="s">
        <v>475</v>
      </c>
      <c r="B161" s="129" t="s">
        <v>476</v>
      </c>
      <c r="C161" s="172">
        <v>185.0</v>
      </c>
      <c r="D161" s="103" t="s">
        <v>477</v>
      </c>
      <c r="E161" s="5"/>
    </row>
    <row r="162">
      <c r="A162" s="110"/>
      <c r="B162" s="123" t="s">
        <v>478</v>
      </c>
      <c r="C162" s="176">
        <v>20.0</v>
      </c>
      <c r="E162" s="7"/>
    </row>
    <row r="163">
      <c r="A163" s="110"/>
      <c r="B163" s="123" t="s">
        <v>479</v>
      </c>
      <c r="C163" s="176">
        <v>100.0</v>
      </c>
      <c r="E163" s="7"/>
    </row>
    <row r="164">
      <c r="A164" s="110"/>
      <c r="B164" s="123" t="s">
        <v>239</v>
      </c>
      <c r="E164" s="7"/>
    </row>
    <row r="165">
      <c r="A165" s="83"/>
      <c r="B165" s="113" t="s">
        <v>480</v>
      </c>
      <c r="C165" s="177">
        <f>SUM(C161:C163)</f>
        <v>305</v>
      </c>
      <c r="D165" s="113" t="s">
        <v>481</v>
      </c>
      <c r="E165" s="121" t="s">
        <v>99</v>
      </c>
    </row>
    <row r="166">
      <c r="A166" s="132" t="s">
        <v>482</v>
      </c>
      <c r="B166" s="76" t="s">
        <v>483</v>
      </c>
      <c r="C166" s="122">
        <v>100.0</v>
      </c>
      <c r="D166" s="76" t="s">
        <v>484</v>
      </c>
      <c r="E166" s="5"/>
    </row>
    <row r="167">
      <c r="A167" s="83"/>
      <c r="B167" s="85" t="s">
        <v>485</v>
      </c>
      <c r="C167" s="124">
        <f>SUM(C166)</f>
        <v>100</v>
      </c>
      <c r="D167" s="85" t="s">
        <v>486</v>
      </c>
      <c r="E167" s="178" t="s">
        <v>99</v>
      </c>
    </row>
    <row r="168">
      <c r="A168" s="36" t="s">
        <v>487</v>
      </c>
      <c r="B168" s="4"/>
      <c r="C168" s="4"/>
      <c r="D168" s="4"/>
      <c r="E168" s="5"/>
    </row>
    <row r="169">
      <c r="A169" s="130" t="s">
        <v>390</v>
      </c>
      <c r="B169" s="64" t="s">
        <v>488</v>
      </c>
      <c r="C169" s="66"/>
      <c r="D169" s="64" t="s">
        <v>489</v>
      </c>
      <c r="E169" s="66"/>
    </row>
    <row r="170">
      <c r="A170" s="102" t="s">
        <v>490</v>
      </c>
      <c r="B170" s="129" t="s">
        <v>491</v>
      </c>
      <c r="C170" s="172">
        <v>275.0</v>
      </c>
      <c r="D170" s="129" t="s">
        <v>492</v>
      </c>
      <c r="E170" s="5"/>
    </row>
    <row r="171">
      <c r="A171" s="110"/>
      <c r="B171" s="123" t="s">
        <v>493</v>
      </c>
      <c r="C171" s="176">
        <v>250.0</v>
      </c>
      <c r="E171" s="7"/>
    </row>
    <row r="172">
      <c r="A172" s="110"/>
      <c r="B172" s="123" t="s">
        <v>494</v>
      </c>
      <c r="C172" s="176">
        <v>360.0</v>
      </c>
      <c r="E172" s="7"/>
    </row>
    <row r="173">
      <c r="A173" s="110"/>
      <c r="B173" s="123" t="s">
        <v>495</v>
      </c>
      <c r="C173" s="176">
        <v>300.0</v>
      </c>
      <c r="E173" s="7"/>
    </row>
    <row r="174">
      <c r="A174" s="110"/>
      <c r="B174" s="123" t="s">
        <v>496</v>
      </c>
      <c r="C174" s="173">
        <v>600.0</v>
      </c>
      <c r="E174" s="7"/>
    </row>
    <row r="175">
      <c r="A175" s="110"/>
      <c r="B175" s="123" t="s">
        <v>239</v>
      </c>
      <c r="E175" s="7"/>
    </row>
    <row r="176">
      <c r="A176" s="83"/>
      <c r="B176" s="113" t="s">
        <v>497</v>
      </c>
      <c r="C176" s="146">
        <f>SUM(C170:C174)</f>
        <v>1785</v>
      </c>
      <c r="D176" s="113" t="s">
        <v>498</v>
      </c>
      <c r="E176" s="121" t="s">
        <v>99</v>
      </c>
    </row>
    <row r="177">
      <c r="A177" s="104" t="s">
        <v>499</v>
      </c>
      <c r="B177" s="129" t="s">
        <v>500</v>
      </c>
      <c r="C177" s="172">
        <v>300.0</v>
      </c>
      <c r="D177" s="129" t="s">
        <v>501</v>
      </c>
      <c r="E177" s="5"/>
    </row>
    <row r="178">
      <c r="A178" s="110"/>
      <c r="B178" s="123" t="s">
        <v>502</v>
      </c>
      <c r="C178" s="176">
        <v>800.0</v>
      </c>
      <c r="E178" s="7"/>
    </row>
    <row r="179">
      <c r="A179" s="110"/>
      <c r="B179" s="123" t="s">
        <v>503</v>
      </c>
      <c r="C179" s="176">
        <v>555.0</v>
      </c>
      <c r="E179" s="7"/>
    </row>
    <row r="180">
      <c r="A180" s="110"/>
      <c r="B180" s="123" t="s">
        <v>504</v>
      </c>
      <c r="C180" s="176">
        <v>750.0</v>
      </c>
      <c r="E180" s="7"/>
    </row>
    <row r="181">
      <c r="A181" s="110"/>
      <c r="B181" s="123" t="s">
        <v>505</v>
      </c>
      <c r="C181" s="176">
        <v>100.0</v>
      </c>
      <c r="E181" s="7"/>
    </row>
    <row r="182">
      <c r="A182" s="110"/>
      <c r="B182" s="123" t="s">
        <v>506</v>
      </c>
      <c r="C182" s="176">
        <v>300.0</v>
      </c>
      <c r="E182" s="7"/>
    </row>
    <row r="183">
      <c r="A183" s="110"/>
      <c r="B183" s="123" t="s">
        <v>239</v>
      </c>
      <c r="E183" s="7"/>
    </row>
    <row r="184">
      <c r="A184" s="83"/>
      <c r="B184" s="113" t="s">
        <v>507</v>
      </c>
      <c r="C184" s="179">
        <f>SUM(C177:C183)</f>
        <v>2805</v>
      </c>
      <c r="D184" s="113" t="s">
        <v>508</v>
      </c>
      <c r="E184" s="135" t="s">
        <v>99</v>
      </c>
    </row>
    <row r="185" ht="42.0" customHeight="1">
      <c r="A185" s="104" t="s">
        <v>509</v>
      </c>
      <c r="B185" s="129" t="s">
        <v>510</v>
      </c>
      <c r="C185" s="145">
        <v>132.0</v>
      </c>
      <c r="D185" s="129" t="s">
        <v>511</v>
      </c>
      <c r="E185" s="5"/>
    </row>
    <row r="186">
      <c r="A186" s="110"/>
      <c r="B186" s="123" t="s">
        <v>512</v>
      </c>
      <c r="C186" s="176">
        <v>125.0</v>
      </c>
      <c r="E186" s="7"/>
    </row>
    <row r="187">
      <c r="A187" s="83"/>
      <c r="B187" s="113" t="s">
        <v>513</v>
      </c>
      <c r="C187" s="146">
        <f>SUM(C185)</f>
        <v>132</v>
      </c>
      <c r="D187" s="113" t="s">
        <v>514</v>
      </c>
      <c r="E187" s="121" t="s">
        <v>99</v>
      </c>
    </row>
    <row r="188">
      <c r="A188" s="104" t="s">
        <v>515</v>
      </c>
      <c r="B188" s="129" t="s">
        <v>516</v>
      </c>
      <c r="C188" s="172">
        <v>275.0</v>
      </c>
      <c r="D188" s="103" t="s">
        <v>517</v>
      </c>
      <c r="E188" s="5"/>
    </row>
    <row r="189">
      <c r="A189" s="110"/>
      <c r="B189" s="123" t="s">
        <v>518</v>
      </c>
      <c r="C189" s="176">
        <v>275.0</v>
      </c>
      <c r="E189" s="7"/>
    </row>
    <row r="190">
      <c r="A190" s="110"/>
      <c r="B190" s="123" t="s">
        <v>519</v>
      </c>
      <c r="C190" s="176">
        <v>250.0</v>
      </c>
      <c r="E190" s="7"/>
    </row>
    <row r="191">
      <c r="A191" s="110"/>
      <c r="B191" s="123" t="s">
        <v>520</v>
      </c>
      <c r="C191" s="176">
        <v>300.0</v>
      </c>
      <c r="E191" s="7"/>
    </row>
    <row r="192">
      <c r="A192" s="110"/>
      <c r="B192" s="123" t="s">
        <v>521</v>
      </c>
      <c r="C192" s="176">
        <v>350.0</v>
      </c>
      <c r="E192" s="7"/>
    </row>
    <row r="193">
      <c r="A193" s="110"/>
      <c r="B193" s="123" t="s">
        <v>522</v>
      </c>
      <c r="C193" s="176">
        <v>150.0</v>
      </c>
      <c r="E193" s="7"/>
    </row>
    <row r="194">
      <c r="A194" s="110"/>
      <c r="B194" s="123" t="s">
        <v>239</v>
      </c>
      <c r="E194" s="7"/>
    </row>
    <row r="195">
      <c r="A195" s="83"/>
      <c r="B195" s="113" t="s">
        <v>523</v>
      </c>
      <c r="C195" s="124">
        <f>SUM(C188:C193)</f>
        <v>1600</v>
      </c>
      <c r="D195" s="113" t="s">
        <v>524</v>
      </c>
      <c r="E195" s="135" t="s">
        <v>99</v>
      </c>
    </row>
    <row r="196">
      <c r="A196" s="104" t="s">
        <v>394</v>
      </c>
      <c r="B196" s="129" t="s">
        <v>525</v>
      </c>
      <c r="C196" s="172">
        <v>185.0</v>
      </c>
      <c r="D196" s="103" t="s">
        <v>526</v>
      </c>
      <c r="E196" s="5"/>
    </row>
    <row r="197">
      <c r="A197" s="110"/>
      <c r="B197" s="123" t="s">
        <v>527</v>
      </c>
      <c r="C197" s="176">
        <v>15.0</v>
      </c>
      <c r="E197" s="7"/>
    </row>
    <row r="198">
      <c r="A198" s="110"/>
      <c r="B198" s="123" t="s">
        <v>528</v>
      </c>
      <c r="C198" s="176">
        <v>200.0</v>
      </c>
      <c r="E198" s="7"/>
    </row>
    <row r="199">
      <c r="A199" s="110"/>
      <c r="B199" s="123" t="s">
        <v>529</v>
      </c>
      <c r="C199" s="176">
        <v>300.0</v>
      </c>
      <c r="E199" s="7"/>
    </row>
    <row r="200">
      <c r="A200" s="110"/>
      <c r="B200" s="112" t="s">
        <v>398</v>
      </c>
      <c r="C200" s="176">
        <v>200.0</v>
      </c>
      <c r="E200" s="7"/>
    </row>
    <row r="201">
      <c r="A201" s="110"/>
      <c r="B201" s="123" t="s">
        <v>530</v>
      </c>
      <c r="E201" s="7"/>
    </row>
    <row r="202">
      <c r="A202" s="83"/>
      <c r="B202" s="113" t="s">
        <v>531</v>
      </c>
      <c r="C202" s="124">
        <f>SUM(C196:C200)</f>
        <v>900</v>
      </c>
      <c r="D202" s="113" t="s">
        <v>532</v>
      </c>
      <c r="E202" s="135" t="s">
        <v>99</v>
      </c>
    </row>
    <row r="203">
      <c r="A203" s="104" t="s">
        <v>533</v>
      </c>
      <c r="B203" s="129" t="s">
        <v>525</v>
      </c>
      <c r="C203" s="172">
        <v>185.0</v>
      </c>
      <c r="D203" s="103" t="s">
        <v>534</v>
      </c>
      <c r="E203" s="5"/>
    </row>
    <row r="204">
      <c r="A204" s="110"/>
      <c r="B204" s="123" t="s">
        <v>527</v>
      </c>
      <c r="C204" s="176">
        <v>15.0</v>
      </c>
      <c r="E204" s="7"/>
    </row>
    <row r="205">
      <c r="A205" s="110"/>
      <c r="B205" s="123" t="s">
        <v>528</v>
      </c>
      <c r="C205" s="176">
        <v>200.0</v>
      </c>
      <c r="E205" s="7"/>
    </row>
    <row r="206">
      <c r="A206" s="110"/>
      <c r="B206" s="123" t="s">
        <v>535</v>
      </c>
      <c r="C206" s="176">
        <v>300.0</v>
      </c>
      <c r="E206" s="7"/>
    </row>
    <row r="207">
      <c r="A207" s="110"/>
      <c r="B207" s="112" t="s">
        <v>398</v>
      </c>
      <c r="C207" s="176">
        <v>200.0</v>
      </c>
      <c r="E207" s="7"/>
    </row>
    <row r="208">
      <c r="A208" s="110"/>
      <c r="B208" s="123" t="s">
        <v>239</v>
      </c>
      <c r="E208" s="7"/>
    </row>
    <row r="209">
      <c r="A209" s="83"/>
      <c r="B209" s="113" t="s">
        <v>536</v>
      </c>
      <c r="C209" s="146">
        <f>SUM(C203:C207)</f>
        <v>900</v>
      </c>
      <c r="D209" s="113" t="s">
        <v>537</v>
      </c>
      <c r="E209" s="121" t="s">
        <v>99</v>
      </c>
    </row>
    <row r="210">
      <c r="A210" s="104" t="s">
        <v>538</v>
      </c>
      <c r="B210" s="129" t="s">
        <v>525</v>
      </c>
      <c r="C210" s="172">
        <v>275.0</v>
      </c>
      <c r="D210" s="103" t="s">
        <v>539</v>
      </c>
      <c r="E210" s="5"/>
    </row>
    <row r="211">
      <c r="A211" s="110"/>
      <c r="B211" s="123" t="s">
        <v>540</v>
      </c>
      <c r="C211" s="176">
        <v>80.0</v>
      </c>
      <c r="E211" s="7"/>
    </row>
    <row r="212">
      <c r="A212" s="110"/>
      <c r="B212" s="123" t="s">
        <v>541</v>
      </c>
      <c r="C212" s="176">
        <v>100.0</v>
      </c>
      <c r="E212" s="7"/>
    </row>
    <row r="213">
      <c r="A213" s="110"/>
      <c r="B213" s="123" t="s">
        <v>542</v>
      </c>
      <c r="C213" s="176">
        <v>300.0</v>
      </c>
      <c r="E213" s="7"/>
    </row>
    <row r="214">
      <c r="A214" s="110"/>
      <c r="B214" s="112" t="s">
        <v>398</v>
      </c>
      <c r="C214" s="176">
        <v>200.0</v>
      </c>
      <c r="E214" s="7"/>
    </row>
    <row r="215">
      <c r="A215" s="83"/>
      <c r="B215" s="113" t="s">
        <v>543</v>
      </c>
      <c r="C215" s="146">
        <f>SUM(C210:C214)</f>
        <v>955</v>
      </c>
      <c r="D215" s="113" t="s">
        <v>544</v>
      </c>
      <c r="E215" s="121" t="s">
        <v>99</v>
      </c>
    </row>
    <row r="216">
      <c r="A216" s="104" t="s">
        <v>545</v>
      </c>
      <c r="B216" s="129" t="s">
        <v>525</v>
      </c>
      <c r="C216" s="172">
        <v>275.0</v>
      </c>
      <c r="D216" s="103" t="s">
        <v>546</v>
      </c>
      <c r="E216" s="5"/>
    </row>
    <row r="217">
      <c r="A217" s="110"/>
      <c r="B217" s="123" t="s">
        <v>547</v>
      </c>
      <c r="C217" s="176">
        <v>250.0</v>
      </c>
      <c r="E217" s="7"/>
    </row>
    <row r="218">
      <c r="A218" s="110"/>
      <c r="B218" s="123" t="s">
        <v>548</v>
      </c>
      <c r="C218" s="176">
        <v>125.0</v>
      </c>
      <c r="E218" s="7"/>
    </row>
    <row r="219">
      <c r="A219" s="110"/>
      <c r="B219" s="123" t="s">
        <v>549</v>
      </c>
      <c r="C219" s="176">
        <v>300.0</v>
      </c>
      <c r="E219" s="7"/>
    </row>
    <row r="220">
      <c r="A220" s="110"/>
      <c r="B220" s="112" t="s">
        <v>398</v>
      </c>
      <c r="C220" s="176">
        <v>200.0</v>
      </c>
      <c r="E220" s="7"/>
    </row>
    <row r="221">
      <c r="A221" s="110"/>
      <c r="B221" s="123" t="s">
        <v>239</v>
      </c>
      <c r="E221" s="7"/>
    </row>
    <row r="222">
      <c r="A222" s="83"/>
      <c r="B222" s="113" t="s">
        <v>550</v>
      </c>
      <c r="C222" s="146">
        <f>SUM(C216:C220)</f>
        <v>1150</v>
      </c>
      <c r="D222" s="113" t="s">
        <v>551</v>
      </c>
      <c r="E222" s="121" t="s">
        <v>99</v>
      </c>
    </row>
    <row r="223">
      <c r="A223" s="87" t="s">
        <v>552</v>
      </c>
      <c r="B223" s="90" t="s">
        <v>525</v>
      </c>
      <c r="C223" s="172">
        <v>275.0</v>
      </c>
      <c r="D223" s="76" t="s">
        <v>553</v>
      </c>
      <c r="E223" s="5"/>
    </row>
    <row r="224">
      <c r="A224" s="110"/>
      <c r="B224" s="123" t="s">
        <v>554</v>
      </c>
      <c r="C224" s="150">
        <v>195.0</v>
      </c>
      <c r="E224" s="7"/>
    </row>
    <row r="225">
      <c r="A225" s="110"/>
      <c r="B225" s="115" t="s">
        <v>555</v>
      </c>
      <c r="C225" s="150">
        <v>110.0</v>
      </c>
      <c r="E225" s="7"/>
    </row>
    <row r="226">
      <c r="A226" s="110"/>
      <c r="B226" s="123" t="s">
        <v>556</v>
      </c>
      <c r="C226" s="150">
        <v>300.0</v>
      </c>
      <c r="E226" s="7"/>
    </row>
    <row r="227">
      <c r="A227" s="110"/>
      <c r="B227" s="115" t="s">
        <v>398</v>
      </c>
      <c r="C227" s="150">
        <v>200.0</v>
      </c>
      <c r="E227" s="7"/>
    </row>
    <row r="228">
      <c r="A228" s="110"/>
      <c r="B228" s="123" t="s">
        <v>239</v>
      </c>
      <c r="E228" s="7"/>
    </row>
    <row r="229">
      <c r="A229" s="83"/>
      <c r="B229" s="95" t="s">
        <v>557</v>
      </c>
      <c r="C229" s="124">
        <f>SUM(C223:C227)</f>
        <v>1080</v>
      </c>
      <c r="D229" s="95" t="s">
        <v>558</v>
      </c>
      <c r="E229" s="135" t="s">
        <v>99</v>
      </c>
    </row>
    <row r="230">
      <c r="A230" s="87" t="s">
        <v>559</v>
      </c>
      <c r="B230" s="90" t="s">
        <v>516</v>
      </c>
      <c r="C230" s="172">
        <v>275.0</v>
      </c>
      <c r="D230" s="76" t="s">
        <v>560</v>
      </c>
      <c r="E230" s="5"/>
    </row>
    <row r="231">
      <c r="A231" s="110"/>
      <c r="B231" s="123" t="s">
        <v>561</v>
      </c>
      <c r="C231" s="150">
        <v>155.0</v>
      </c>
      <c r="E231" s="7"/>
    </row>
    <row r="232">
      <c r="A232" s="110"/>
      <c r="B232" s="115" t="s">
        <v>562</v>
      </c>
      <c r="C232" s="156">
        <v>250.0</v>
      </c>
      <c r="E232" s="7"/>
    </row>
    <row r="233">
      <c r="A233" s="110"/>
      <c r="B233" s="123" t="s">
        <v>563</v>
      </c>
      <c r="C233" s="150">
        <v>300.0</v>
      </c>
      <c r="E233" s="7"/>
    </row>
    <row r="234">
      <c r="A234" s="110"/>
      <c r="B234" s="115" t="s">
        <v>398</v>
      </c>
      <c r="C234" s="150">
        <v>200.0</v>
      </c>
      <c r="E234" s="7"/>
    </row>
    <row r="235">
      <c r="A235" s="110"/>
      <c r="B235" s="123" t="s">
        <v>239</v>
      </c>
      <c r="E235" s="7"/>
    </row>
    <row r="236">
      <c r="A236" s="83"/>
      <c r="B236" s="95" t="s">
        <v>564</v>
      </c>
      <c r="C236" s="124">
        <f>SUM(C230:C234)</f>
        <v>1180</v>
      </c>
      <c r="D236" s="95" t="s">
        <v>565</v>
      </c>
      <c r="E236" s="100" t="s">
        <v>99</v>
      </c>
    </row>
    <row r="237">
      <c r="A237" s="87" t="s">
        <v>566</v>
      </c>
      <c r="B237" s="90" t="s">
        <v>516</v>
      </c>
      <c r="C237" s="172">
        <v>275.0</v>
      </c>
      <c r="D237" s="76" t="s">
        <v>567</v>
      </c>
      <c r="E237" s="5"/>
    </row>
    <row r="238">
      <c r="A238" s="110"/>
      <c r="B238" s="123" t="s">
        <v>568</v>
      </c>
      <c r="C238" s="150">
        <v>125.0</v>
      </c>
      <c r="E238" s="7"/>
    </row>
    <row r="239">
      <c r="A239" s="110"/>
      <c r="B239" s="115" t="s">
        <v>569</v>
      </c>
      <c r="C239" s="150">
        <v>250.0</v>
      </c>
      <c r="E239" s="7"/>
    </row>
    <row r="240">
      <c r="A240" s="110"/>
      <c r="B240" s="123" t="s">
        <v>570</v>
      </c>
      <c r="C240" s="150">
        <v>300.0</v>
      </c>
      <c r="E240" s="7"/>
    </row>
    <row r="241">
      <c r="A241" s="110"/>
      <c r="B241" s="148" t="s">
        <v>571</v>
      </c>
      <c r="C241" s="150">
        <v>300.0</v>
      </c>
      <c r="E241" s="7"/>
    </row>
    <row r="242">
      <c r="A242" s="110"/>
      <c r="B242" s="123" t="s">
        <v>239</v>
      </c>
      <c r="E242" s="7"/>
    </row>
    <row r="243">
      <c r="A243" s="83"/>
      <c r="B243" s="95" t="s">
        <v>572</v>
      </c>
      <c r="C243" s="124">
        <f>SUM(C237:C241)</f>
        <v>1250</v>
      </c>
      <c r="D243" s="95" t="s">
        <v>573</v>
      </c>
      <c r="E243" s="135" t="s">
        <v>99</v>
      </c>
    </row>
    <row r="244">
      <c r="A244" s="87" t="s">
        <v>408</v>
      </c>
      <c r="B244" s="90" t="s">
        <v>516</v>
      </c>
      <c r="C244" s="172">
        <v>275.0</v>
      </c>
      <c r="D244" s="76" t="s">
        <v>574</v>
      </c>
      <c r="E244" s="5"/>
    </row>
    <row r="245">
      <c r="A245" s="110"/>
      <c r="B245" s="123" t="s">
        <v>575</v>
      </c>
      <c r="C245" s="150">
        <v>150.0</v>
      </c>
      <c r="E245" s="7"/>
    </row>
    <row r="246">
      <c r="A246" s="110"/>
      <c r="B246" s="115" t="s">
        <v>576</v>
      </c>
      <c r="C246" s="156">
        <v>250.0</v>
      </c>
      <c r="E246" s="7"/>
    </row>
    <row r="247">
      <c r="A247" s="110"/>
      <c r="B247" s="123" t="s">
        <v>577</v>
      </c>
      <c r="C247" s="150">
        <v>300.0</v>
      </c>
      <c r="E247" s="7"/>
    </row>
    <row r="248">
      <c r="A248" s="110"/>
      <c r="B248" s="115" t="s">
        <v>398</v>
      </c>
      <c r="C248" s="156">
        <v>300.0</v>
      </c>
      <c r="E248" s="7"/>
    </row>
    <row r="249">
      <c r="A249" s="110"/>
      <c r="B249" s="123" t="s">
        <v>239</v>
      </c>
      <c r="E249" s="7"/>
    </row>
    <row r="250">
      <c r="A250" s="83"/>
      <c r="B250" s="95" t="s">
        <v>578</v>
      </c>
      <c r="C250" s="124">
        <f>SUM(C244:C248)</f>
        <v>1275</v>
      </c>
      <c r="D250" s="95" t="s">
        <v>579</v>
      </c>
      <c r="E250" s="135" t="s">
        <v>99</v>
      </c>
    </row>
    <row r="251">
      <c r="A251" s="87" t="s">
        <v>580</v>
      </c>
      <c r="B251" s="90" t="s">
        <v>516</v>
      </c>
      <c r="C251" s="172">
        <v>275.0</v>
      </c>
      <c r="D251" s="76" t="s">
        <v>581</v>
      </c>
      <c r="E251" s="5"/>
    </row>
    <row r="252">
      <c r="A252" s="110"/>
      <c r="B252" s="123" t="s">
        <v>582</v>
      </c>
      <c r="C252" s="150">
        <v>60.0</v>
      </c>
      <c r="E252" s="7"/>
    </row>
    <row r="253">
      <c r="A253" s="110"/>
      <c r="B253" s="115" t="s">
        <v>583</v>
      </c>
      <c r="C253" s="156">
        <v>250.0</v>
      </c>
      <c r="E253" s="7"/>
    </row>
    <row r="254">
      <c r="A254" s="110"/>
      <c r="B254" s="123" t="s">
        <v>584</v>
      </c>
      <c r="C254" s="150">
        <v>300.0</v>
      </c>
      <c r="E254" s="7"/>
    </row>
    <row r="255">
      <c r="A255" s="110"/>
      <c r="B255" s="115" t="s">
        <v>398</v>
      </c>
      <c r="C255" s="156">
        <v>300.0</v>
      </c>
      <c r="E255" s="7"/>
    </row>
    <row r="256">
      <c r="A256" s="110"/>
      <c r="B256" s="123" t="s">
        <v>239</v>
      </c>
      <c r="E256" s="7"/>
    </row>
    <row r="257">
      <c r="A257" s="83"/>
      <c r="B257" s="95" t="s">
        <v>585</v>
      </c>
      <c r="C257" s="124">
        <f>SUM(C251:C255)</f>
        <v>1185</v>
      </c>
      <c r="D257" s="95" t="s">
        <v>586</v>
      </c>
      <c r="E257" s="135" t="s">
        <v>99</v>
      </c>
    </row>
    <row r="258">
      <c r="A258" s="87" t="s">
        <v>587</v>
      </c>
      <c r="B258" s="90" t="s">
        <v>525</v>
      </c>
      <c r="C258" s="172">
        <v>275.0</v>
      </c>
      <c r="D258" s="76" t="s">
        <v>588</v>
      </c>
      <c r="E258" s="5"/>
    </row>
    <row r="259">
      <c r="A259" s="110"/>
      <c r="B259" s="148" t="s">
        <v>589</v>
      </c>
      <c r="C259" s="150">
        <v>200.0</v>
      </c>
      <c r="E259" s="7"/>
    </row>
    <row r="260">
      <c r="A260" s="110"/>
      <c r="B260" s="123" t="s">
        <v>590</v>
      </c>
      <c r="C260" s="150">
        <v>300.0</v>
      </c>
      <c r="E260" s="7"/>
    </row>
    <row r="261">
      <c r="A261" s="110"/>
      <c r="B261" s="115" t="s">
        <v>398</v>
      </c>
      <c r="C261" s="150">
        <v>200.0</v>
      </c>
      <c r="E261" s="7"/>
    </row>
    <row r="262">
      <c r="A262" s="110"/>
      <c r="B262" s="123" t="s">
        <v>239</v>
      </c>
      <c r="E262" s="7"/>
    </row>
    <row r="263">
      <c r="A263" s="83"/>
      <c r="B263" s="95" t="s">
        <v>591</v>
      </c>
      <c r="C263" s="124">
        <f>SUM(C258:C261)</f>
        <v>975</v>
      </c>
      <c r="D263" s="95" t="s">
        <v>592</v>
      </c>
      <c r="E263" s="135" t="s">
        <v>99</v>
      </c>
    </row>
    <row r="264">
      <c r="A264" s="87" t="s">
        <v>593</v>
      </c>
      <c r="B264" s="90" t="s">
        <v>525</v>
      </c>
      <c r="C264" s="172">
        <v>275.0</v>
      </c>
      <c r="D264" s="76" t="s">
        <v>594</v>
      </c>
      <c r="E264" s="5"/>
    </row>
    <row r="265">
      <c r="A265" s="110"/>
      <c r="B265" s="148" t="s">
        <v>595</v>
      </c>
      <c r="C265" s="150">
        <v>250.0</v>
      </c>
      <c r="E265" s="7"/>
    </row>
    <row r="266">
      <c r="A266" s="110"/>
      <c r="B266" s="123" t="s">
        <v>596</v>
      </c>
      <c r="C266" s="150">
        <v>300.0</v>
      </c>
      <c r="E266" s="7"/>
    </row>
    <row r="267">
      <c r="A267" s="110"/>
      <c r="B267" s="115" t="s">
        <v>398</v>
      </c>
      <c r="C267" s="150">
        <v>200.0</v>
      </c>
      <c r="E267" s="7"/>
    </row>
    <row r="268">
      <c r="A268" s="110"/>
      <c r="B268" s="123" t="s">
        <v>239</v>
      </c>
      <c r="E268" s="7"/>
    </row>
    <row r="269">
      <c r="A269" s="83"/>
      <c r="B269" s="95" t="s">
        <v>597</v>
      </c>
      <c r="C269" s="124">
        <f>SUM(C264:C267)</f>
        <v>1025</v>
      </c>
      <c r="D269" s="95" t="s">
        <v>598</v>
      </c>
      <c r="E269" s="135" t="s">
        <v>99</v>
      </c>
    </row>
    <row r="270">
      <c r="A270" s="132" t="s">
        <v>422</v>
      </c>
      <c r="B270" s="90" t="s">
        <v>525</v>
      </c>
      <c r="C270" s="172">
        <v>275.0</v>
      </c>
      <c r="D270" s="76" t="s">
        <v>599</v>
      </c>
      <c r="E270" s="5"/>
    </row>
    <row r="271">
      <c r="A271" s="110"/>
      <c r="B271" s="123" t="s">
        <v>600</v>
      </c>
      <c r="C271" s="150">
        <v>95.0</v>
      </c>
      <c r="E271" s="7"/>
    </row>
    <row r="272">
      <c r="A272" s="110"/>
      <c r="B272" s="148" t="s">
        <v>601</v>
      </c>
      <c r="C272" s="150">
        <v>215.0</v>
      </c>
      <c r="E272" s="7"/>
    </row>
    <row r="273">
      <c r="A273" s="110"/>
      <c r="B273" s="123" t="s">
        <v>602</v>
      </c>
      <c r="C273" s="150">
        <v>300.0</v>
      </c>
      <c r="E273" s="7"/>
    </row>
    <row r="274">
      <c r="A274" s="110"/>
      <c r="B274" s="115" t="s">
        <v>398</v>
      </c>
      <c r="C274" s="150">
        <v>200.0</v>
      </c>
      <c r="E274" s="7"/>
    </row>
    <row r="275">
      <c r="A275" s="110"/>
      <c r="B275" s="123" t="s">
        <v>239</v>
      </c>
      <c r="E275" s="7"/>
    </row>
    <row r="276">
      <c r="A276" s="83"/>
      <c r="B276" s="95" t="s">
        <v>603</v>
      </c>
      <c r="C276" s="124">
        <f>SUM(C270:C274)</f>
        <v>1085</v>
      </c>
      <c r="D276" s="95" t="s">
        <v>604</v>
      </c>
      <c r="E276" s="135" t="s">
        <v>99</v>
      </c>
    </row>
    <row r="277">
      <c r="A277" s="132" t="s">
        <v>430</v>
      </c>
      <c r="B277" s="90" t="s">
        <v>525</v>
      </c>
      <c r="C277" s="172">
        <v>275.0</v>
      </c>
      <c r="D277" s="76" t="s">
        <v>605</v>
      </c>
      <c r="E277" s="5"/>
    </row>
    <row r="278">
      <c r="A278" s="110"/>
      <c r="B278" s="123" t="s">
        <v>561</v>
      </c>
      <c r="C278" s="150">
        <v>95.0</v>
      </c>
      <c r="E278" s="7"/>
    </row>
    <row r="279">
      <c r="A279" s="110"/>
      <c r="B279" s="148" t="s">
        <v>601</v>
      </c>
      <c r="C279" s="150">
        <v>215.0</v>
      </c>
      <c r="E279" s="7"/>
    </row>
    <row r="280">
      <c r="A280" s="110"/>
      <c r="B280" s="123" t="s">
        <v>606</v>
      </c>
      <c r="C280" s="150">
        <v>300.0</v>
      </c>
      <c r="E280" s="7"/>
    </row>
    <row r="281">
      <c r="A281" s="110"/>
      <c r="B281" s="115" t="s">
        <v>398</v>
      </c>
      <c r="C281" s="150">
        <v>200.0</v>
      </c>
      <c r="E281" s="7"/>
    </row>
    <row r="282">
      <c r="A282" s="110"/>
      <c r="B282" s="123" t="s">
        <v>239</v>
      </c>
      <c r="E282" s="7"/>
    </row>
    <row r="283">
      <c r="A283" s="83"/>
      <c r="B283" s="95" t="s">
        <v>607</v>
      </c>
      <c r="C283" s="124">
        <f>SUM(C277:C281)</f>
        <v>1085</v>
      </c>
      <c r="D283" s="95" t="s">
        <v>608</v>
      </c>
      <c r="E283" s="135" t="s">
        <v>99</v>
      </c>
    </row>
    <row r="284">
      <c r="A284" s="132" t="s">
        <v>609</v>
      </c>
      <c r="B284" s="90" t="s">
        <v>525</v>
      </c>
      <c r="C284" s="105">
        <v>185.0</v>
      </c>
      <c r="D284" s="76" t="s">
        <v>610</v>
      </c>
      <c r="E284" s="5"/>
    </row>
    <row r="285">
      <c r="A285" s="110"/>
      <c r="B285" s="148" t="s">
        <v>611</v>
      </c>
      <c r="C285" s="148">
        <v>200.0</v>
      </c>
      <c r="E285" s="7"/>
    </row>
    <row r="286">
      <c r="A286" s="110"/>
      <c r="B286" s="123" t="s">
        <v>612</v>
      </c>
      <c r="C286" s="150">
        <v>300.0</v>
      </c>
      <c r="E286" s="7"/>
    </row>
    <row r="287">
      <c r="A287" s="110"/>
      <c r="B287" s="115" t="s">
        <v>398</v>
      </c>
      <c r="C287" s="150">
        <v>200.0</v>
      </c>
      <c r="E287" s="7"/>
    </row>
    <row r="288">
      <c r="A288" s="110"/>
      <c r="B288" s="123" t="s">
        <v>239</v>
      </c>
      <c r="E288" s="7"/>
    </row>
    <row r="289">
      <c r="A289" s="83"/>
      <c r="B289" s="95" t="s">
        <v>613</v>
      </c>
      <c r="C289" s="124">
        <f>SUM(C284:C287)</f>
        <v>885</v>
      </c>
      <c r="D289" s="95" t="s">
        <v>614</v>
      </c>
      <c r="E289" s="135" t="s">
        <v>99</v>
      </c>
    </row>
    <row r="290">
      <c r="A290" s="180" t="s">
        <v>615</v>
      </c>
      <c r="B290" s="148" t="s">
        <v>525</v>
      </c>
      <c r="C290" s="150">
        <v>185.0</v>
      </c>
      <c r="D290" s="76" t="s">
        <v>616</v>
      </c>
      <c r="E290" s="5"/>
    </row>
    <row r="291">
      <c r="B291" s="148" t="s">
        <v>617</v>
      </c>
      <c r="C291" s="150">
        <v>200.0</v>
      </c>
      <c r="E291" s="7"/>
    </row>
    <row r="292">
      <c r="B292" s="123" t="s">
        <v>618</v>
      </c>
      <c r="C292" s="150">
        <v>300.0</v>
      </c>
      <c r="E292" s="7"/>
    </row>
    <row r="293">
      <c r="B293" s="115" t="s">
        <v>398</v>
      </c>
      <c r="C293" s="150">
        <v>200.0</v>
      </c>
      <c r="E293" s="7"/>
    </row>
    <row r="294">
      <c r="B294" s="123" t="s">
        <v>239</v>
      </c>
      <c r="E294" s="7"/>
    </row>
    <row r="295">
      <c r="A295" s="31"/>
      <c r="B295" s="95" t="s">
        <v>619</v>
      </c>
      <c r="C295" s="124">
        <f>SUM(C290:C293)</f>
        <v>885</v>
      </c>
      <c r="D295" s="95" t="s">
        <v>620</v>
      </c>
      <c r="E295" s="135" t="s">
        <v>99</v>
      </c>
    </row>
  </sheetData>
  <mergeCells count="230">
    <mergeCell ref="D129:E131"/>
    <mergeCell ref="D133:E134"/>
    <mergeCell ref="B134:C134"/>
    <mergeCell ref="D136:E136"/>
    <mergeCell ref="D138:E138"/>
    <mergeCell ref="A140:E140"/>
    <mergeCell ref="B141:C141"/>
    <mergeCell ref="D141:E141"/>
    <mergeCell ref="D142:E142"/>
    <mergeCell ref="D144:E144"/>
    <mergeCell ref="D146:E146"/>
    <mergeCell ref="D148:E149"/>
    <mergeCell ref="B149:C149"/>
    <mergeCell ref="D151:E151"/>
    <mergeCell ref="A56:A57"/>
    <mergeCell ref="B56:C56"/>
    <mergeCell ref="D56:E56"/>
    <mergeCell ref="B58:C58"/>
    <mergeCell ref="D58:E58"/>
    <mergeCell ref="A59:A60"/>
    <mergeCell ref="D59:E59"/>
    <mergeCell ref="B61:C61"/>
    <mergeCell ref="D61:E61"/>
    <mergeCell ref="A62:A63"/>
    <mergeCell ref="D62:E62"/>
    <mergeCell ref="A64:A65"/>
    <mergeCell ref="D64:E64"/>
    <mergeCell ref="D66:E66"/>
    <mergeCell ref="D68:E68"/>
    <mergeCell ref="D70:E70"/>
    <mergeCell ref="B72:C72"/>
    <mergeCell ref="D72:E72"/>
    <mergeCell ref="D73:E73"/>
    <mergeCell ref="B75:C76"/>
    <mergeCell ref="D75:E76"/>
    <mergeCell ref="D78:E80"/>
    <mergeCell ref="B80:C80"/>
    <mergeCell ref="D82:E85"/>
    <mergeCell ref="B83:C83"/>
    <mergeCell ref="B84:C84"/>
    <mergeCell ref="B85:C85"/>
    <mergeCell ref="B91:C91"/>
    <mergeCell ref="D87:E91"/>
    <mergeCell ref="D93:E95"/>
    <mergeCell ref="D97:E99"/>
    <mergeCell ref="D101:E102"/>
    <mergeCell ref="D104:E106"/>
    <mergeCell ref="D108:E108"/>
    <mergeCell ref="B109:C109"/>
    <mergeCell ref="A114:A115"/>
    <mergeCell ref="A116:A117"/>
    <mergeCell ref="A168:E168"/>
    <mergeCell ref="B169:C169"/>
    <mergeCell ref="D169:E169"/>
    <mergeCell ref="D170:E175"/>
    <mergeCell ref="B175:C175"/>
    <mergeCell ref="D177:E183"/>
    <mergeCell ref="B183:C183"/>
    <mergeCell ref="A1:E1"/>
    <mergeCell ref="A2:E2"/>
    <mergeCell ref="A3:E3"/>
    <mergeCell ref="A4:E4"/>
    <mergeCell ref="A5:E5"/>
    <mergeCell ref="A6:E6"/>
    <mergeCell ref="A7:E7"/>
    <mergeCell ref="A14:B14"/>
    <mergeCell ref="A15:B15"/>
    <mergeCell ref="A16:B16"/>
    <mergeCell ref="A17:B17"/>
    <mergeCell ref="A18:B18"/>
    <mergeCell ref="A19:B19"/>
    <mergeCell ref="A20:B20"/>
    <mergeCell ref="A21:B21"/>
    <mergeCell ref="A23:B23"/>
    <mergeCell ref="A24:B24"/>
    <mergeCell ref="A25:B25"/>
    <mergeCell ref="A26:B26"/>
    <mergeCell ref="A8:E8"/>
    <mergeCell ref="A9:E9"/>
    <mergeCell ref="A10:B10"/>
    <mergeCell ref="A11:B11"/>
    <mergeCell ref="A12:B12"/>
    <mergeCell ref="A13:B13"/>
    <mergeCell ref="D10:E27"/>
    <mergeCell ref="A33:B33"/>
    <mergeCell ref="A34:B34"/>
    <mergeCell ref="A35:B35"/>
    <mergeCell ref="A36:B36"/>
    <mergeCell ref="D29:E38"/>
    <mergeCell ref="D41:E45"/>
    <mergeCell ref="D46:E46"/>
    <mergeCell ref="D47:E47"/>
    <mergeCell ref="D49:E49"/>
    <mergeCell ref="D52:E52"/>
    <mergeCell ref="D53:E54"/>
    <mergeCell ref="A27:B27"/>
    <mergeCell ref="A28:E28"/>
    <mergeCell ref="A29:B29"/>
    <mergeCell ref="A30:B30"/>
    <mergeCell ref="A31:B31"/>
    <mergeCell ref="A32:B32"/>
    <mergeCell ref="A40:E40"/>
    <mergeCell ref="A39:B39"/>
    <mergeCell ref="A37:B37"/>
    <mergeCell ref="A38:B38"/>
    <mergeCell ref="A41:B41"/>
    <mergeCell ref="A42:B42"/>
    <mergeCell ref="A43:B43"/>
    <mergeCell ref="A44:B44"/>
    <mergeCell ref="B46:C46"/>
    <mergeCell ref="A45:B45"/>
    <mergeCell ref="A47:A48"/>
    <mergeCell ref="B49:C49"/>
    <mergeCell ref="A50:A51"/>
    <mergeCell ref="B52:C52"/>
    <mergeCell ref="A53:A55"/>
    <mergeCell ref="B54:C54"/>
    <mergeCell ref="B106:C106"/>
    <mergeCell ref="B108:C108"/>
    <mergeCell ref="B89:C89"/>
    <mergeCell ref="B90:C90"/>
    <mergeCell ref="B94:C94"/>
    <mergeCell ref="B95:C95"/>
    <mergeCell ref="B98:C98"/>
    <mergeCell ref="B99:C99"/>
    <mergeCell ref="B102:C102"/>
    <mergeCell ref="A66:A67"/>
    <mergeCell ref="A68:A69"/>
    <mergeCell ref="A70:A71"/>
    <mergeCell ref="A73:A74"/>
    <mergeCell ref="A75:A77"/>
    <mergeCell ref="A78:A81"/>
    <mergeCell ref="A82:A86"/>
    <mergeCell ref="A87:A92"/>
    <mergeCell ref="A93:A96"/>
    <mergeCell ref="A97:A100"/>
    <mergeCell ref="A101:A103"/>
    <mergeCell ref="A104:A107"/>
    <mergeCell ref="A109:A110"/>
    <mergeCell ref="A111:A112"/>
    <mergeCell ref="A118:A119"/>
    <mergeCell ref="A120:A122"/>
    <mergeCell ref="A127:A128"/>
    <mergeCell ref="A129:A132"/>
    <mergeCell ref="A133:A135"/>
    <mergeCell ref="A136:A137"/>
    <mergeCell ref="A138:A139"/>
    <mergeCell ref="A142:A143"/>
    <mergeCell ref="A144:A145"/>
    <mergeCell ref="A146:A147"/>
    <mergeCell ref="A148:A150"/>
    <mergeCell ref="A151:A152"/>
    <mergeCell ref="A155:A157"/>
    <mergeCell ref="A158:A160"/>
    <mergeCell ref="A161:A165"/>
    <mergeCell ref="A166:A167"/>
    <mergeCell ref="A170:A176"/>
    <mergeCell ref="A177:A184"/>
    <mergeCell ref="A185:A187"/>
    <mergeCell ref="A188:A195"/>
    <mergeCell ref="A196:A202"/>
    <mergeCell ref="A251:A257"/>
    <mergeCell ref="A258:A263"/>
    <mergeCell ref="A264:A269"/>
    <mergeCell ref="A270:A276"/>
    <mergeCell ref="A277:A283"/>
    <mergeCell ref="A284:A289"/>
    <mergeCell ref="A290:A295"/>
    <mergeCell ref="A203:A209"/>
    <mergeCell ref="A210:A215"/>
    <mergeCell ref="A216:A222"/>
    <mergeCell ref="A223:A229"/>
    <mergeCell ref="A230:A236"/>
    <mergeCell ref="A237:A243"/>
    <mergeCell ref="A244:A250"/>
    <mergeCell ref="D109:E109"/>
    <mergeCell ref="D111:E111"/>
    <mergeCell ref="B113:C113"/>
    <mergeCell ref="D113:E113"/>
    <mergeCell ref="D114:E114"/>
    <mergeCell ref="D116:E116"/>
    <mergeCell ref="D118:E118"/>
    <mergeCell ref="D120:E121"/>
    <mergeCell ref="A123:C123"/>
    <mergeCell ref="A124:E124"/>
    <mergeCell ref="A125:E125"/>
    <mergeCell ref="B126:C126"/>
    <mergeCell ref="D126:E126"/>
    <mergeCell ref="D127:E127"/>
    <mergeCell ref="D161:E164"/>
    <mergeCell ref="D166:E166"/>
    <mergeCell ref="A153:E153"/>
    <mergeCell ref="B154:C154"/>
    <mergeCell ref="D154:E154"/>
    <mergeCell ref="D155:E156"/>
    <mergeCell ref="D158:E159"/>
    <mergeCell ref="B159:C159"/>
    <mergeCell ref="B164:C164"/>
    <mergeCell ref="D185:E186"/>
    <mergeCell ref="D188:E194"/>
    <mergeCell ref="B194:C194"/>
    <mergeCell ref="D196:E201"/>
    <mergeCell ref="B201:C201"/>
    <mergeCell ref="D203:E208"/>
    <mergeCell ref="B208:C208"/>
    <mergeCell ref="D210:E214"/>
    <mergeCell ref="D216:E221"/>
    <mergeCell ref="B221:C221"/>
    <mergeCell ref="D223:E228"/>
    <mergeCell ref="B228:C228"/>
    <mergeCell ref="D230:E235"/>
    <mergeCell ref="B235:C235"/>
    <mergeCell ref="D237:E242"/>
    <mergeCell ref="B242:C242"/>
    <mergeCell ref="D244:E249"/>
    <mergeCell ref="B249:C249"/>
    <mergeCell ref="D251:E256"/>
    <mergeCell ref="B256:C256"/>
    <mergeCell ref="B262:C262"/>
    <mergeCell ref="D284:E288"/>
    <mergeCell ref="B288:C288"/>
    <mergeCell ref="D290:E294"/>
    <mergeCell ref="B294:C294"/>
    <mergeCell ref="D258:E262"/>
    <mergeCell ref="D264:E268"/>
    <mergeCell ref="B268:C268"/>
    <mergeCell ref="D270:E275"/>
    <mergeCell ref="B275:C275"/>
    <mergeCell ref="D277:E282"/>
    <mergeCell ref="B282:C282"/>
  </mergeCells>
  <hyperlinks>
    <hyperlink r:id="rId1" ref="A3"/>
    <hyperlink r:id="rId2" ref="A4"/>
    <hyperlink r:id="rId3" ref="A26"/>
  </hyperlinks>
  <printOptions horizontalCentered="1"/>
  <pageMargins bottom="1.0" footer="0.0" header="0.0" left="1.0" right="1.0" top="1.0"/>
  <pageSetup fitToHeight="0" cellComments="atEnd" orientation="portrait" pageOrder="overThenDown"/>
  <drawing r:id="rId4"/>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fitToPage="1"/>
  </sheetPr>
  <sheetViews>
    <sheetView workbookViewId="0"/>
  </sheetViews>
  <sheetFormatPr customHeight="1" defaultColWidth="12.63" defaultRowHeight="15.75"/>
  <cols>
    <col customWidth="1" min="1" max="1" width="28.25"/>
    <col customWidth="1" min="2" max="2" width="37.63"/>
    <col customWidth="1" min="3" max="3" width="11.75"/>
    <col customWidth="1" min="4" max="4" width="37.63"/>
    <col customWidth="1" min="5" max="5" width="11.75"/>
  </cols>
  <sheetData>
    <row r="1" ht="63.75" customHeight="1">
      <c r="A1" s="2"/>
      <c r="B1" s="4"/>
      <c r="C1" s="4"/>
      <c r="D1" s="4"/>
      <c r="E1" s="5"/>
    </row>
    <row r="2">
      <c r="A2" s="6" t="s">
        <v>3</v>
      </c>
      <c r="E2" s="7"/>
    </row>
    <row r="3">
      <c r="A3" s="13" t="s">
        <v>6</v>
      </c>
      <c r="E3" s="7"/>
    </row>
    <row r="4">
      <c r="A4" s="13" t="s">
        <v>8</v>
      </c>
      <c r="E4" s="7"/>
    </row>
    <row r="5">
      <c r="A5" s="23" t="s">
        <v>9</v>
      </c>
      <c r="E5" s="7"/>
    </row>
    <row r="6">
      <c r="A6" s="25" t="s">
        <v>10</v>
      </c>
      <c r="E6" s="7"/>
    </row>
    <row r="7">
      <c r="A7" s="30" t="s">
        <v>19</v>
      </c>
      <c r="B7" s="31"/>
      <c r="C7" s="31"/>
      <c r="D7" s="31"/>
      <c r="E7" s="33"/>
    </row>
    <row r="8">
      <c r="A8" s="38" t="s">
        <v>24</v>
      </c>
      <c r="E8" s="7"/>
    </row>
    <row r="9">
      <c r="A9" s="36" t="s">
        <v>21</v>
      </c>
      <c r="B9" s="4"/>
      <c r="C9" s="4"/>
      <c r="D9" s="4"/>
      <c r="E9" s="5"/>
    </row>
    <row r="10">
      <c r="A10" s="40" t="s">
        <v>25</v>
      </c>
      <c r="C10" s="46" t="s">
        <v>12</v>
      </c>
      <c r="D10" s="47"/>
      <c r="E10" s="7"/>
    </row>
    <row r="11">
      <c r="A11" s="49" t="s">
        <v>30</v>
      </c>
      <c r="C11" s="52">
        <v>40.0</v>
      </c>
      <c r="E11" s="7"/>
    </row>
    <row r="12">
      <c r="A12" s="49" t="s">
        <v>31</v>
      </c>
      <c r="C12" s="56" t="s">
        <v>32</v>
      </c>
      <c r="E12" s="7"/>
    </row>
    <row r="13">
      <c r="A13" s="49" t="s">
        <v>33</v>
      </c>
      <c r="C13" s="56" t="s">
        <v>32</v>
      </c>
      <c r="E13" s="7"/>
    </row>
    <row r="14">
      <c r="A14" s="49" t="s">
        <v>36</v>
      </c>
      <c r="C14" s="52">
        <v>5.0</v>
      </c>
      <c r="E14" s="7"/>
    </row>
    <row r="15">
      <c r="A15" s="58" t="s">
        <v>38</v>
      </c>
      <c r="B15" s="31"/>
      <c r="C15" s="60">
        <v>70.0</v>
      </c>
      <c r="D15" s="31"/>
      <c r="E15" s="33"/>
    </row>
    <row r="16">
      <c r="A16" s="36" t="s">
        <v>46</v>
      </c>
      <c r="B16" s="4"/>
      <c r="C16" s="4"/>
      <c r="D16" s="4"/>
      <c r="E16" s="5"/>
    </row>
    <row r="17">
      <c r="A17" s="45" t="s">
        <v>25</v>
      </c>
      <c r="C17" s="46" t="s">
        <v>12</v>
      </c>
      <c r="D17" s="47"/>
      <c r="E17" s="7"/>
    </row>
    <row r="18">
      <c r="A18" s="54" t="s">
        <v>54</v>
      </c>
      <c r="C18" s="52">
        <v>25.0</v>
      </c>
      <c r="E18" s="7"/>
    </row>
    <row r="19">
      <c r="A19" s="49" t="s">
        <v>56</v>
      </c>
      <c r="C19" s="53">
        <v>65.0</v>
      </c>
      <c r="E19" s="7"/>
    </row>
    <row r="20">
      <c r="A20" s="49" t="s">
        <v>58</v>
      </c>
      <c r="C20" s="52">
        <v>500.0</v>
      </c>
      <c r="E20" s="7"/>
    </row>
    <row r="21">
      <c r="A21" s="58" t="s">
        <v>60</v>
      </c>
      <c r="B21" s="31"/>
      <c r="C21" s="60">
        <v>1500.0</v>
      </c>
      <c r="D21" s="31"/>
      <c r="E21" s="33"/>
    </row>
    <row r="22">
      <c r="A22" s="68" t="s">
        <v>64</v>
      </c>
      <c r="E22" s="7"/>
    </row>
    <row r="23">
      <c r="A23" s="70" t="s">
        <v>25</v>
      </c>
      <c r="B23" s="4"/>
      <c r="C23" s="74" t="s">
        <v>12</v>
      </c>
      <c r="D23" s="79"/>
      <c r="E23" s="5"/>
    </row>
    <row r="24">
      <c r="A24" s="54" t="s">
        <v>73</v>
      </c>
      <c r="C24" s="52">
        <v>90.0</v>
      </c>
      <c r="D24" s="31"/>
      <c r="E24" s="33"/>
    </row>
    <row r="25">
      <c r="A25" s="82" t="s">
        <v>75</v>
      </c>
      <c r="B25" s="64" t="s">
        <v>77</v>
      </c>
      <c r="C25" s="66"/>
      <c r="D25" s="64" t="s">
        <v>81</v>
      </c>
      <c r="E25" s="66"/>
    </row>
    <row r="26">
      <c r="A26" s="87" t="s">
        <v>84</v>
      </c>
      <c r="B26" s="90" t="s">
        <v>86</v>
      </c>
      <c r="C26" s="92">
        <v>15.0</v>
      </c>
      <c r="D26" s="94" t="s">
        <v>89</v>
      </c>
      <c r="E26" s="5"/>
    </row>
    <row r="27">
      <c r="A27" s="83"/>
      <c r="B27" s="95" t="s">
        <v>92</v>
      </c>
      <c r="C27" s="97">
        <f>SUM(C26)</f>
        <v>15</v>
      </c>
      <c r="D27" s="95" t="s">
        <v>98</v>
      </c>
      <c r="E27" s="99" t="s">
        <v>99</v>
      </c>
    </row>
    <row r="28">
      <c r="A28" s="101" t="s">
        <v>102</v>
      </c>
      <c r="B28" s="64" t="s">
        <v>104</v>
      </c>
      <c r="C28" s="66"/>
      <c r="D28" s="64" t="s">
        <v>107</v>
      </c>
      <c r="E28" s="66"/>
    </row>
    <row r="29" ht="29.25" customHeight="1">
      <c r="A29" s="104" t="s">
        <v>111</v>
      </c>
      <c r="B29" s="90" t="s">
        <v>113</v>
      </c>
      <c r="C29" s="107">
        <v>15.0</v>
      </c>
      <c r="D29" s="108" t="s">
        <v>89</v>
      </c>
      <c r="E29" s="5"/>
    </row>
    <row r="30">
      <c r="A30" s="83"/>
      <c r="B30" s="113" t="s">
        <v>118</v>
      </c>
      <c r="C30" s="118">
        <f>SUM(C29)</f>
        <v>15</v>
      </c>
      <c r="D30" s="113" t="s">
        <v>126</v>
      </c>
      <c r="E30" s="111" t="s">
        <v>99</v>
      </c>
    </row>
    <row r="31">
      <c r="A31" s="104" t="s">
        <v>130</v>
      </c>
      <c r="B31" s="90" t="s">
        <v>113</v>
      </c>
      <c r="C31" s="107">
        <v>20.0</v>
      </c>
      <c r="D31" s="108" t="s">
        <v>89</v>
      </c>
      <c r="E31" s="5"/>
    </row>
    <row r="32">
      <c r="A32" s="83"/>
      <c r="B32" s="113" t="s">
        <v>131</v>
      </c>
      <c r="C32" s="118">
        <f>SUM(C31)</f>
        <v>20</v>
      </c>
      <c r="D32" s="113" t="s">
        <v>135</v>
      </c>
      <c r="E32" s="111" t="s">
        <v>99</v>
      </c>
    </row>
    <row r="33">
      <c r="A33" s="104" t="s">
        <v>137</v>
      </c>
      <c r="B33" s="90" t="s">
        <v>113</v>
      </c>
      <c r="C33" s="106">
        <v>25.0</v>
      </c>
      <c r="D33" s="108" t="s">
        <v>89</v>
      </c>
      <c r="E33" s="5"/>
    </row>
    <row r="34">
      <c r="A34" s="83"/>
      <c r="B34" s="113" t="s">
        <v>141</v>
      </c>
      <c r="C34" s="118">
        <f>SUM(C33)</f>
        <v>25</v>
      </c>
      <c r="D34" s="113" t="s">
        <v>143</v>
      </c>
      <c r="E34" s="111" t="s">
        <v>99</v>
      </c>
    </row>
    <row r="35">
      <c r="A35" s="101" t="s">
        <v>146</v>
      </c>
      <c r="B35" s="64" t="s">
        <v>148</v>
      </c>
      <c r="C35" s="66"/>
      <c r="D35" s="64" t="s">
        <v>151</v>
      </c>
      <c r="E35" s="66"/>
    </row>
    <row r="36">
      <c r="A36" s="104" t="s">
        <v>153</v>
      </c>
      <c r="B36" s="125" t="s">
        <v>155</v>
      </c>
      <c r="D36" s="127" t="s">
        <v>89</v>
      </c>
      <c r="E36" s="5"/>
    </row>
    <row r="37">
      <c r="A37" s="83"/>
      <c r="B37" s="113" t="s">
        <v>161</v>
      </c>
      <c r="C37" s="128" t="s">
        <v>162</v>
      </c>
      <c r="D37" s="113" t="s">
        <v>165</v>
      </c>
      <c r="E37" s="111" t="s">
        <v>99</v>
      </c>
    </row>
    <row r="38">
      <c r="A38" s="104" t="s">
        <v>168</v>
      </c>
      <c r="B38" s="129" t="s">
        <v>171</v>
      </c>
      <c r="C38" s="106">
        <v>25.0</v>
      </c>
      <c r="D38" s="127" t="s">
        <v>89</v>
      </c>
      <c r="E38" s="5"/>
    </row>
    <row r="39">
      <c r="A39" s="83"/>
      <c r="B39" s="113" t="s">
        <v>175</v>
      </c>
      <c r="C39" s="118">
        <f>SUM(C38)</f>
        <v>25</v>
      </c>
      <c r="D39" s="113" t="s">
        <v>177</v>
      </c>
      <c r="E39" s="111" t="s">
        <v>99</v>
      </c>
    </row>
    <row r="40">
      <c r="A40" s="87" t="s">
        <v>180</v>
      </c>
      <c r="B40" s="90" t="s">
        <v>181</v>
      </c>
      <c r="C40" s="131">
        <v>15.0</v>
      </c>
      <c r="D40" s="127" t="s">
        <v>114</v>
      </c>
      <c r="E40" s="5"/>
    </row>
    <row r="41">
      <c r="A41" s="83"/>
      <c r="B41" s="95" t="s">
        <v>186</v>
      </c>
      <c r="C41" s="124">
        <f>SUM(C40)</f>
        <v>15</v>
      </c>
      <c r="D41" s="95" t="s">
        <v>188</v>
      </c>
      <c r="E41" s="111" t="s">
        <v>99</v>
      </c>
    </row>
    <row r="42">
      <c r="A42" s="104" t="s">
        <v>191</v>
      </c>
      <c r="B42" s="129" t="s">
        <v>193</v>
      </c>
      <c r="C42" s="107">
        <v>20.0</v>
      </c>
      <c r="D42" s="127" t="s">
        <v>89</v>
      </c>
      <c r="E42" s="5"/>
    </row>
    <row r="43">
      <c r="A43" s="83"/>
      <c r="B43" s="113" t="s">
        <v>196</v>
      </c>
      <c r="C43" s="118">
        <f>SUM(C42)</f>
        <v>20</v>
      </c>
      <c r="D43" s="113" t="s">
        <v>199</v>
      </c>
      <c r="E43" s="111" t="s">
        <v>99</v>
      </c>
    </row>
    <row r="44">
      <c r="A44" s="104" t="s">
        <v>202</v>
      </c>
      <c r="B44" s="129" t="s">
        <v>204</v>
      </c>
      <c r="C44" s="107">
        <v>20.0</v>
      </c>
      <c r="D44" s="127" t="s">
        <v>89</v>
      </c>
      <c r="E44" s="5"/>
    </row>
    <row r="45">
      <c r="A45" s="110"/>
      <c r="B45" s="129" t="s">
        <v>205</v>
      </c>
      <c r="C45" s="106">
        <v>15.0</v>
      </c>
      <c r="D45" s="127" t="s">
        <v>89</v>
      </c>
      <c r="E45" s="5"/>
    </row>
    <row r="46">
      <c r="A46" s="83"/>
      <c r="B46" s="113" t="s">
        <v>208</v>
      </c>
      <c r="C46" s="118">
        <f>sum(C44:C45)</f>
        <v>35</v>
      </c>
      <c r="D46" s="113" t="s">
        <v>212</v>
      </c>
      <c r="E46" s="111" t="s">
        <v>99</v>
      </c>
    </row>
    <row r="47">
      <c r="A47" s="104" t="s">
        <v>213</v>
      </c>
      <c r="B47" s="129" t="s">
        <v>215</v>
      </c>
      <c r="C47" s="107">
        <v>100.0</v>
      </c>
      <c r="D47" s="108" t="s">
        <v>217</v>
      </c>
      <c r="E47" s="5"/>
    </row>
    <row r="48">
      <c r="A48" s="110"/>
      <c r="B48" s="112" t="s">
        <v>222</v>
      </c>
      <c r="C48" s="136">
        <v>75.0</v>
      </c>
      <c r="E48" s="7"/>
    </row>
    <row r="49">
      <c r="A49" s="110"/>
      <c r="B49" s="112" t="s">
        <v>226</v>
      </c>
      <c r="C49" s="137">
        <v>75.0</v>
      </c>
      <c r="E49" s="7"/>
    </row>
    <row r="50">
      <c r="A50" s="83"/>
      <c r="B50" s="138" t="s">
        <v>229</v>
      </c>
      <c r="C50" s="118">
        <f>SUM(C47:C49)</f>
        <v>250</v>
      </c>
      <c r="D50" s="138" t="s">
        <v>238</v>
      </c>
      <c r="E50" s="111" t="s">
        <v>99</v>
      </c>
    </row>
    <row r="51">
      <c r="A51" s="101" t="s">
        <v>241</v>
      </c>
      <c r="B51" s="64" t="s">
        <v>243</v>
      </c>
      <c r="C51" s="66"/>
      <c r="D51" s="64" t="s">
        <v>245</v>
      </c>
      <c r="E51" s="66"/>
    </row>
    <row r="52">
      <c r="A52" s="104" t="s">
        <v>247</v>
      </c>
      <c r="B52" s="129" t="s">
        <v>249</v>
      </c>
      <c r="C52" s="107">
        <v>15.0</v>
      </c>
      <c r="D52" s="127" t="s">
        <v>89</v>
      </c>
      <c r="E52" s="5"/>
    </row>
    <row r="53" ht="66.75" customHeight="1">
      <c r="A53" s="83"/>
      <c r="B53" s="113" t="s">
        <v>250</v>
      </c>
      <c r="C53" s="118">
        <f>SUM(C52)</f>
        <v>15</v>
      </c>
      <c r="D53" s="113" t="s">
        <v>253</v>
      </c>
      <c r="E53" s="111" t="s">
        <v>99</v>
      </c>
    </row>
    <row r="54">
      <c r="A54" s="143" t="s">
        <v>255</v>
      </c>
      <c r="B54" s="64" t="s">
        <v>257</v>
      </c>
      <c r="C54" s="66"/>
      <c r="D54" s="64" t="s">
        <v>259</v>
      </c>
      <c r="E54" s="66"/>
    </row>
    <row r="55">
      <c r="A55" s="144" t="s">
        <v>262</v>
      </c>
      <c r="B55" s="103" t="s">
        <v>265</v>
      </c>
      <c r="C55" s="145">
        <v>250.0</v>
      </c>
      <c r="D55" s="108" t="s">
        <v>268</v>
      </c>
      <c r="E55" s="5"/>
    </row>
    <row r="56">
      <c r="A56" s="83"/>
      <c r="B56" s="138" t="s">
        <v>270</v>
      </c>
      <c r="C56" s="146">
        <f>SUM(C55)</f>
        <v>250</v>
      </c>
      <c r="D56" s="138" t="s">
        <v>275</v>
      </c>
      <c r="E56" s="121" t="s">
        <v>99</v>
      </c>
    </row>
    <row r="57">
      <c r="A57" s="36" t="s">
        <v>279</v>
      </c>
      <c r="B57" s="4"/>
      <c r="C57" s="4"/>
      <c r="D57" s="149"/>
      <c r="E57" s="151"/>
    </row>
    <row r="58">
      <c r="A58" s="153" t="s">
        <v>283</v>
      </c>
      <c r="B58" s="31"/>
      <c r="C58" s="31"/>
      <c r="D58" s="31"/>
      <c r="E58" s="33"/>
    </row>
    <row r="59">
      <c r="A59" s="36" t="s">
        <v>286</v>
      </c>
      <c r="B59" s="4"/>
      <c r="C59" s="4"/>
      <c r="D59" s="4"/>
      <c r="E59" s="5"/>
    </row>
    <row r="60">
      <c r="A60" s="62" t="s">
        <v>292</v>
      </c>
      <c r="B60" s="64" t="s">
        <v>294</v>
      </c>
      <c r="C60" s="66"/>
      <c r="D60" s="64" t="s">
        <v>296</v>
      </c>
      <c r="E60" s="66"/>
    </row>
    <row r="61">
      <c r="A61" s="87" t="s">
        <v>298</v>
      </c>
      <c r="B61" s="129" t="s">
        <v>300</v>
      </c>
      <c r="C61" s="92">
        <v>50.0</v>
      </c>
      <c r="D61" s="76" t="s">
        <v>302</v>
      </c>
      <c r="E61" s="5"/>
    </row>
    <row r="62">
      <c r="A62" s="83"/>
      <c r="B62" s="95" t="s">
        <v>305</v>
      </c>
      <c r="C62" s="97">
        <f>SUM(C61)</f>
        <v>50</v>
      </c>
      <c r="D62" s="95" t="s">
        <v>309</v>
      </c>
      <c r="E62" s="100" t="s">
        <v>99</v>
      </c>
    </row>
    <row r="63">
      <c r="A63" s="144" t="s">
        <v>311</v>
      </c>
      <c r="B63" s="103" t="s">
        <v>313</v>
      </c>
      <c r="C63" s="107">
        <v>20.0</v>
      </c>
      <c r="D63" s="103" t="s">
        <v>315</v>
      </c>
      <c r="E63" s="5"/>
    </row>
    <row r="64">
      <c r="A64" s="83"/>
      <c r="B64" s="138" t="s">
        <v>317</v>
      </c>
      <c r="C64" s="118">
        <f>SUM(C63)</f>
        <v>20</v>
      </c>
      <c r="D64" s="138" t="s">
        <v>320</v>
      </c>
      <c r="E64" s="121" t="s">
        <v>99</v>
      </c>
    </row>
    <row r="65">
      <c r="A65" s="144" t="s">
        <v>322</v>
      </c>
      <c r="B65" s="103" t="s">
        <v>324</v>
      </c>
      <c r="C65" s="107">
        <v>50.0</v>
      </c>
      <c r="D65" s="103" t="s">
        <v>326</v>
      </c>
      <c r="E65" s="5"/>
    </row>
    <row r="66">
      <c r="A66" s="83"/>
      <c r="B66" s="138" t="s">
        <v>328</v>
      </c>
      <c r="C66" s="118">
        <f>SUM(C65)</f>
        <v>50</v>
      </c>
      <c r="D66" s="138" t="s">
        <v>330</v>
      </c>
      <c r="E66" s="121" t="s">
        <v>99</v>
      </c>
    </row>
    <row r="67">
      <c r="A67" s="36" t="s">
        <v>332</v>
      </c>
      <c r="B67" s="4"/>
      <c r="C67" s="4"/>
      <c r="D67" s="4"/>
      <c r="E67" s="5"/>
    </row>
    <row r="68">
      <c r="A68" s="62" t="s">
        <v>292</v>
      </c>
      <c r="B68" s="64" t="s">
        <v>334</v>
      </c>
      <c r="C68" s="66"/>
      <c r="D68" s="64" t="s">
        <v>342</v>
      </c>
      <c r="E68" s="66"/>
    </row>
    <row r="69">
      <c r="A69" s="104" t="s">
        <v>345</v>
      </c>
      <c r="B69" s="129" t="s">
        <v>300</v>
      </c>
      <c r="C69" s="106">
        <v>50.0</v>
      </c>
      <c r="D69" s="103" t="s">
        <v>302</v>
      </c>
      <c r="E69" s="5"/>
    </row>
    <row r="70">
      <c r="A70" s="83"/>
      <c r="B70" s="113" t="s">
        <v>347</v>
      </c>
      <c r="C70" s="118">
        <f>SUM(C69)</f>
        <v>50</v>
      </c>
      <c r="D70" s="113" t="s">
        <v>349</v>
      </c>
      <c r="E70" s="121" t="s">
        <v>99</v>
      </c>
    </row>
    <row r="71">
      <c r="A71" s="104" t="s">
        <v>351</v>
      </c>
      <c r="B71" s="103" t="s">
        <v>353</v>
      </c>
      <c r="C71" s="107">
        <v>0.0</v>
      </c>
      <c r="D71" s="103" t="s">
        <v>355</v>
      </c>
      <c r="E71" s="5"/>
    </row>
    <row r="72">
      <c r="A72" s="83"/>
      <c r="B72" s="138" t="s">
        <v>357</v>
      </c>
      <c r="C72" s="118">
        <f>SUM(C71)</f>
        <v>0</v>
      </c>
      <c r="D72" s="138" t="s">
        <v>358</v>
      </c>
      <c r="E72" s="121" t="s">
        <v>99</v>
      </c>
    </row>
    <row r="73">
      <c r="A73" s="144" t="s">
        <v>360</v>
      </c>
      <c r="B73" s="103" t="s">
        <v>362</v>
      </c>
      <c r="C73" s="107">
        <v>15.0</v>
      </c>
      <c r="D73" s="103" t="s">
        <v>355</v>
      </c>
      <c r="E73" s="5"/>
    </row>
    <row r="74">
      <c r="A74" s="83"/>
      <c r="B74" s="138" t="s">
        <v>364</v>
      </c>
      <c r="C74" s="118">
        <f>SUM(C73)</f>
        <v>15</v>
      </c>
      <c r="D74" s="138" t="s">
        <v>366</v>
      </c>
      <c r="E74" s="121" t="s">
        <v>99</v>
      </c>
    </row>
    <row r="75">
      <c r="A75" s="104" t="s">
        <v>367</v>
      </c>
      <c r="B75" s="103" t="s">
        <v>369</v>
      </c>
      <c r="C75" s="106">
        <v>20.0</v>
      </c>
      <c r="D75" s="103" t="s">
        <v>355</v>
      </c>
      <c r="E75" s="5"/>
    </row>
    <row r="76">
      <c r="A76" s="83"/>
      <c r="B76" s="138" t="s">
        <v>372</v>
      </c>
      <c r="C76" s="118">
        <f>SUM(C75)</f>
        <v>20</v>
      </c>
      <c r="D76" s="138" t="s">
        <v>374</v>
      </c>
      <c r="E76" s="121" t="s">
        <v>99</v>
      </c>
    </row>
    <row r="77">
      <c r="A77" s="36" t="s">
        <v>376</v>
      </c>
      <c r="B77" s="4"/>
      <c r="C77" s="4"/>
      <c r="D77" s="4"/>
      <c r="E77" s="5"/>
    </row>
    <row r="78">
      <c r="A78" s="62" t="s">
        <v>51</v>
      </c>
      <c r="B78" s="64" t="s">
        <v>377</v>
      </c>
      <c r="C78" s="66"/>
      <c r="D78" s="64" t="s">
        <v>380</v>
      </c>
      <c r="E78" s="66"/>
    </row>
    <row r="79">
      <c r="A79" s="144" t="s">
        <v>381</v>
      </c>
      <c r="B79" s="103" t="s">
        <v>383</v>
      </c>
      <c r="C79" s="106">
        <v>60.0</v>
      </c>
      <c r="D79" s="103" t="s">
        <v>385</v>
      </c>
      <c r="E79" s="5"/>
    </row>
    <row r="80">
      <c r="A80" s="83"/>
      <c r="B80" s="138" t="s">
        <v>386</v>
      </c>
      <c r="C80" s="118">
        <f>SUM(C79)</f>
        <v>60</v>
      </c>
      <c r="D80" s="138" t="s">
        <v>388</v>
      </c>
      <c r="E80" s="121" t="s">
        <v>99</v>
      </c>
    </row>
    <row r="81">
      <c r="A81" s="170" t="s">
        <v>389</v>
      </c>
      <c r="B81" s="4"/>
      <c r="C81" s="4"/>
      <c r="D81" s="4"/>
      <c r="E81" s="5"/>
    </row>
    <row r="82">
      <c r="A82" s="62" t="s">
        <v>390</v>
      </c>
      <c r="B82" s="64" t="s">
        <v>391</v>
      </c>
      <c r="C82" s="66"/>
      <c r="D82" s="64" t="s">
        <v>393</v>
      </c>
      <c r="E82" s="66"/>
    </row>
    <row r="83">
      <c r="A83" s="144" t="s">
        <v>394</v>
      </c>
      <c r="B83" s="129" t="s">
        <v>395</v>
      </c>
      <c r="C83" s="172">
        <v>80.0</v>
      </c>
      <c r="D83" s="127" t="s">
        <v>396</v>
      </c>
      <c r="E83" s="5"/>
    </row>
    <row r="84">
      <c r="A84" s="110"/>
      <c r="B84" s="112" t="s">
        <v>397</v>
      </c>
      <c r="C84" s="173">
        <v>100.0</v>
      </c>
      <c r="E84" s="7"/>
    </row>
    <row r="85">
      <c r="A85" s="110"/>
      <c r="B85" s="112" t="s">
        <v>398</v>
      </c>
      <c r="C85" s="173">
        <v>100.0</v>
      </c>
      <c r="E85" s="7"/>
    </row>
    <row r="86">
      <c r="A86" s="83"/>
      <c r="B86" s="138" t="s">
        <v>399</v>
      </c>
      <c r="C86" s="146">
        <f>SUM(C83:C85)</f>
        <v>280</v>
      </c>
      <c r="D86" s="138" t="s">
        <v>402</v>
      </c>
      <c r="E86" s="121" t="s">
        <v>99</v>
      </c>
    </row>
    <row r="87">
      <c r="A87" s="144" t="s">
        <v>403</v>
      </c>
      <c r="B87" s="129" t="s">
        <v>395</v>
      </c>
      <c r="C87" s="172">
        <v>200.0</v>
      </c>
      <c r="D87" s="127" t="s">
        <v>396</v>
      </c>
      <c r="E87" s="5"/>
    </row>
    <row r="88">
      <c r="A88" s="110"/>
      <c r="B88" s="112" t="s">
        <v>404</v>
      </c>
      <c r="C88" s="173">
        <v>100.0</v>
      </c>
      <c r="E88" s="7"/>
    </row>
    <row r="89">
      <c r="A89" s="110"/>
      <c r="B89" s="112" t="s">
        <v>398</v>
      </c>
      <c r="C89" s="173">
        <v>100.0</v>
      </c>
      <c r="E89" s="7"/>
    </row>
    <row r="90">
      <c r="A90" s="83"/>
      <c r="B90" s="138" t="s">
        <v>406</v>
      </c>
      <c r="C90" s="146">
        <f>SUM(C87:C89)</f>
        <v>400</v>
      </c>
      <c r="D90" s="138" t="s">
        <v>407</v>
      </c>
      <c r="E90" s="121" t="s">
        <v>99</v>
      </c>
    </row>
    <row r="91">
      <c r="A91" s="144" t="s">
        <v>408</v>
      </c>
      <c r="B91" s="129" t="s">
        <v>395</v>
      </c>
      <c r="C91" s="172">
        <v>200.0</v>
      </c>
      <c r="D91" s="127" t="s">
        <v>396</v>
      </c>
      <c r="E91" s="5"/>
    </row>
    <row r="92">
      <c r="A92" s="110"/>
      <c r="B92" s="112" t="s">
        <v>409</v>
      </c>
      <c r="C92" s="173">
        <v>100.0</v>
      </c>
      <c r="E92" s="7"/>
    </row>
    <row r="93">
      <c r="A93" s="110"/>
      <c r="B93" s="112" t="s">
        <v>398</v>
      </c>
      <c r="C93" s="173">
        <v>100.0</v>
      </c>
      <c r="E93" s="7"/>
    </row>
    <row r="94">
      <c r="A94" s="83"/>
      <c r="B94" s="138" t="s">
        <v>411</v>
      </c>
      <c r="C94" s="146">
        <f>SUM(C91:C93)</f>
        <v>400</v>
      </c>
      <c r="D94" s="138" t="s">
        <v>413</v>
      </c>
      <c r="E94" s="121" t="s">
        <v>99</v>
      </c>
    </row>
    <row r="95">
      <c r="A95" s="144" t="s">
        <v>415</v>
      </c>
      <c r="B95" s="129" t="s">
        <v>395</v>
      </c>
      <c r="C95" s="172">
        <v>200.0</v>
      </c>
      <c r="D95" s="127" t="s">
        <v>396</v>
      </c>
      <c r="E95" s="5"/>
    </row>
    <row r="96">
      <c r="A96" s="110"/>
      <c r="B96" s="112" t="s">
        <v>409</v>
      </c>
      <c r="C96" s="173">
        <v>100.0</v>
      </c>
      <c r="E96" s="7"/>
    </row>
    <row r="97">
      <c r="A97" s="110"/>
      <c r="B97" s="112" t="s">
        <v>398</v>
      </c>
      <c r="C97" s="173">
        <v>100.0</v>
      </c>
      <c r="E97" s="7"/>
    </row>
    <row r="98">
      <c r="A98" s="83"/>
      <c r="B98" s="138" t="s">
        <v>419</v>
      </c>
      <c r="C98" s="146">
        <f>SUM(C95:C97)</f>
        <v>400</v>
      </c>
      <c r="D98" s="138" t="s">
        <v>420</v>
      </c>
      <c r="E98" s="121" t="s">
        <v>99</v>
      </c>
    </row>
    <row r="99">
      <c r="A99" s="144" t="s">
        <v>422</v>
      </c>
      <c r="B99" s="129" t="s">
        <v>395</v>
      </c>
      <c r="C99" s="172">
        <v>200.0</v>
      </c>
      <c r="D99" s="127" t="s">
        <v>396</v>
      </c>
      <c r="E99" s="5"/>
    </row>
    <row r="100">
      <c r="A100" s="110"/>
      <c r="B100" s="112" t="s">
        <v>409</v>
      </c>
      <c r="C100" s="173">
        <v>100.0</v>
      </c>
      <c r="E100" s="7"/>
    </row>
    <row r="101">
      <c r="A101" s="110"/>
      <c r="B101" s="112" t="s">
        <v>398</v>
      </c>
      <c r="C101" s="173">
        <v>100.0</v>
      </c>
      <c r="E101" s="7"/>
    </row>
    <row r="102">
      <c r="A102" s="83"/>
      <c r="B102" s="138" t="s">
        <v>425</v>
      </c>
      <c r="C102" s="146">
        <f>SUM(C99:C101)</f>
        <v>400</v>
      </c>
      <c r="D102" s="138" t="s">
        <v>427</v>
      </c>
      <c r="E102" s="121" t="s">
        <v>99</v>
      </c>
    </row>
    <row r="103">
      <c r="A103" s="144" t="s">
        <v>430</v>
      </c>
      <c r="B103" s="129" t="s">
        <v>395</v>
      </c>
      <c r="C103" s="172">
        <v>200.0</v>
      </c>
      <c r="D103" s="127" t="s">
        <v>396</v>
      </c>
      <c r="E103" s="5"/>
    </row>
    <row r="104">
      <c r="A104" s="110"/>
      <c r="B104" s="112" t="s">
        <v>409</v>
      </c>
      <c r="C104" s="173">
        <v>100.0</v>
      </c>
      <c r="E104" s="7"/>
    </row>
    <row r="105">
      <c r="A105" s="110"/>
      <c r="B105" s="112" t="s">
        <v>398</v>
      </c>
      <c r="C105" s="173">
        <v>100.0</v>
      </c>
      <c r="E105" s="7"/>
    </row>
    <row r="106">
      <c r="A106" s="83"/>
      <c r="B106" s="113" t="s">
        <v>435</v>
      </c>
      <c r="C106" s="146">
        <f>SUM(C103:C105)</f>
        <v>400</v>
      </c>
      <c r="D106" s="113" t="s">
        <v>436</v>
      </c>
      <c r="E106" s="121" t="s">
        <v>99</v>
      </c>
    </row>
  </sheetData>
  <mergeCells count="105">
    <mergeCell ref="D44:E44"/>
    <mergeCell ref="D45:E45"/>
    <mergeCell ref="D31:E31"/>
    <mergeCell ref="D33:E33"/>
    <mergeCell ref="D35:E35"/>
    <mergeCell ref="D36:E36"/>
    <mergeCell ref="D38:E38"/>
    <mergeCell ref="D40:E40"/>
    <mergeCell ref="D42:E42"/>
    <mergeCell ref="B51:C51"/>
    <mergeCell ref="B54:C54"/>
    <mergeCell ref="A42:A43"/>
    <mergeCell ref="A44:A46"/>
    <mergeCell ref="A47:A50"/>
    <mergeCell ref="D47:E49"/>
    <mergeCell ref="D51:E51"/>
    <mergeCell ref="D52:E52"/>
    <mergeCell ref="D54:E54"/>
    <mergeCell ref="D61:E61"/>
    <mergeCell ref="D63:E63"/>
    <mergeCell ref="A52:A53"/>
    <mergeCell ref="D55:E55"/>
    <mergeCell ref="A57:C57"/>
    <mergeCell ref="A58:E58"/>
    <mergeCell ref="A59:E59"/>
    <mergeCell ref="B60:C60"/>
    <mergeCell ref="D60:E60"/>
    <mergeCell ref="D69:E69"/>
    <mergeCell ref="D71:E71"/>
    <mergeCell ref="A55:A56"/>
    <mergeCell ref="A61:A62"/>
    <mergeCell ref="A63:A64"/>
    <mergeCell ref="D65:E65"/>
    <mergeCell ref="A67:E67"/>
    <mergeCell ref="B68:C68"/>
    <mergeCell ref="D68:E68"/>
    <mergeCell ref="A65:A66"/>
    <mergeCell ref="A69:A70"/>
    <mergeCell ref="A71:A72"/>
    <mergeCell ref="A73:A74"/>
    <mergeCell ref="D73:E73"/>
    <mergeCell ref="A75:A76"/>
    <mergeCell ref="D75:E75"/>
    <mergeCell ref="A77:E77"/>
    <mergeCell ref="B78:C78"/>
    <mergeCell ref="D78:E78"/>
    <mergeCell ref="D79:E79"/>
    <mergeCell ref="A81:E81"/>
    <mergeCell ref="B82:C82"/>
    <mergeCell ref="D82:E82"/>
    <mergeCell ref="D91:E93"/>
    <mergeCell ref="D95:E97"/>
    <mergeCell ref="A79:A80"/>
    <mergeCell ref="A83:A86"/>
    <mergeCell ref="D83:E85"/>
    <mergeCell ref="A87:A90"/>
    <mergeCell ref="D87:E89"/>
    <mergeCell ref="A91:A94"/>
    <mergeCell ref="A95:A98"/>
    <mergeCell ref="A1:E1"/>
    <mergeCell ref="A2:E2"/>
    <mergeCell ref="A3:E3"/>
    <mergeCell ref="A4:E4"/>
    <mergeCell ref="A5:E5"/>
    <mergeCell ref="A6:E6"/>
    <mergeCell ref="A7:E7"/>
    <mergeCell ref="A8:E8"/>
    <mergeCell ref="A9:E9"/>
    <mergeCell ref="A10:B10"/>
    <mergeCell ref="A11:B11"/>
    <mergeCell ref="A12:B12"/>
    <mergeCell ref="A13:B13"/>
    <mergeCell ref="A16:E16"/>
    <mergeCell ref="A14:B14"/>
    <mergeCell ref="A15:B15"/>
    <mergeCell ref="A17:B17"/>
    <mergeCell ref="A18:B18"/>
    <mergeCell ref="A19:B19"/>
    <mergeCell ref="A20:B20"/>
    <mergeCell ref="A22:E22"/>
    <mergeCell ref="A21:B21"/>
    <mergeCell ref="A23:B23"/>
    <mergeCell ref="A24:B24"/>
    <mergeCell ref="B25:C25"/>
    <mergeCell ref="A26:A27"/>
    <mergeCell ref="B28:C28"/>
    <mergeCell ref="A29:A30"/>
    <mergeCell ref="D10:E15"/>
    <mergeCell ref="D17:E21"/>
    <mergeCell ref="D23:E24"/>
    <mergeCell ref="D25:E25"/>
    <mergeCell ref="D26:E26"/>
    <mergeCell ref="D28:E28"/>
    <mergeCell ref="D29:E29"/>
    <mergeCell ref="A31:A32"/>
    <mergeCell ref="A33:A34"/>
    <mergeCell ref="B35:C35"/>
    <mergeCell ref="A36:A37"/>
    <mergeCell ref="B36:C36"/>
    <mergeCell ref="A38:A39"/>
    <mergeCell ref="A40:A41"/>
    <mergeCell ref="A99:A102"/>
    <mergeCell ref="D99:E101"/>
    <mergeCell ref="A103:A106"/>
    <mergeCell ref="D103:E105"/>
  </mergeCells>
  <hyperlinks>
    <hyperlink r:id="rId1" ref="A3"/>
    <hyperlink r:id="rId2" ref="A4"/>
  </hyperlinks>
  <printOptions horizontalCentered="1"/>
  <pageMargins bottom="0.75" footer="0.0" header="0.0" left="0.7" right="0.7" top="0.75"/>
  <pageSetup fitToHeight="0" cellComments="atEnd" orientation="portrait" pageOrder="overThenDown"/>
  <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fitToPage="1"/>
  </sheetPr>
  <sheetViews>
    <sheetView workbookViewId="0"/>
  </sheetViews>
  <sheetFormatPr customHeight="1" defaultColWidth="12.63" defaultRowHeight="15.75"/>
  <cols>
    <col customWidth="1" min="1" max="1" width="28.25"/>
    <col customWidth="1" min="2" max="2" width="37.63"/>
    <col customWidth="1" min="3" max="3" width="11.75"/>
    <col customWidth="1" min="4" max="4" width="37.63"/>
    <col customWidth="1" min="5" max="5" width="11.75"/>
  </cols>
  <sheetData>
    <row r="1" ht="63.75" customHeight="1">
      <c r="A1" s="2"/>
      <c r="B1" s="4"/>
      <c r="C1" s="4"/>
      <c r="D1" s="4"/>
      <c r="E1" s="5"/>
    </row>
    <row r="2">
      <c r="A2" s="6" t="s">
        <v>4</v>
      </c>
      <c r="E2" s="7"/>
    </row>
    <row r="3">
      <c r="A3" s="11" t="s">
        <v>7</v>
      </c>
      <c r="E3" s="7"/>
    </row>
    <row r="4">
      <c r="A4" s="11" t="s">
        <v>8</v>
      </c>
      <c r="E4" s="7"/>
    </row>
    <row r="5">
      <c r="A5" s="22" t="s">
        <v>9</v>
      </c>
      <c r="E5" s="7"/>
    </row>
    <row r="6">
      <c r="A6" s="25" t="s">
        <v>10</v>
      </c>
      <c r="E6" s="7"/>
    </row>
    <row r="7">
      <c r="A7" s="28" t="s">
        <v>17</v>
      </c>
      <c r="B7" s="31"/>
      <c r="C7" s="31"/>
      <c r="D7" s="31"/>
      <c r="E7" s="33"/>
    </row>
    <row r="8">
      <c r="A8" s="36" t="s">
        <v>21</v>
      </c>
      <c r="B8" s="4"/>
      <c r="C8" s="4"/>
      <c r="D8" s="4"/>
      <c r="E8" s="5"/>
    </row>
    <row r="9">
      <c r="A9" s="40" t="s">
        <v>25</v>
      </c>
      <c r="C9" s="43" t="s">
        <v>12</v>
      </c>
      <c r="D9" s="47"/>
      <c r="E9" s="7"/>
    </row>
    <row r="10">
      <c r="A10" s="50" t="s">
        <v>29</v>
      </c>
      <c r="C10" s="53">
        <v>40.0</v>
      </c>
      <c r="E10" s="7"/>
    </row>
    <row r="11">
      <c r="A11" s="49" t="s">
        <v>31</v>
      </c>
      <c r="C11" s="56" t="s">
        <v>32</v>
      </c>
      <c r="E11" s="7"/>
    </row>
    <row r="12">
      <c r="A12" s="49" t="s">
        <v>34</v>
      </c>
      <c r="C12" s="56" t="s">
        <v>32</v>
      </c>
      <c r="E12" s="7"/>
    </row>
    <row r="13">
      <c r="A13" s="58" t="s">
        <v>38</v>
      </c>
      <c r="B13" s="31"/>
      <c r="C13" s="60">
        <v>70.0</v>
      </c>
      <c r="D13" s="31"/>
      <c r="E13" s="33"/>
    </row>
    <row r="14">
      <c r="A14" s="36" t="s">
        <v>47</v>
      </c>
      <c r="B14" s="4"/>
      <c r="C14" s="4"/>
      <c r="D14" s="4"/>
      <c r="E14" s="5"/>
    </row>
    <row r="15">
      <c r="A15" s="62" t="s">
        <v>51</v>
      </c>
      <c r="B15" s="64" t="s">
        <v>55</v>
      </c>
      <c r="C15" s="66"/>
      <c r="D15" s="64" t="s">
        <v>63</v>
      </c>
      <c r="E15" s="66"/>
    </row>
    <row r="16">
      <c r="A16" s="71" t="s">
        <v>66</v>
      </c>
      <c r="B16" s="76" t="s">
        <v>67</v>
      </c>
      <c r="C16" s="80">
        <v>370.0</v>
      </c>
      <c r="D16" s="76" t="s">
        <v>74</v>
      </c>
      <c r="E16" s="5"/>
    </row>
    <row r="17">
      <c r="A17" s="83"/>
      <c r="B17" s="85" t="s">
        <v>83</v>
      </c>
      <c r="C17" s="97">
        <f>SUM(C16)</f>
        <v>370</v>
      </c>
      <c r="D17" s="85" t="s">
        <v>96</v>
      </c>
      <c r="E17" s="100">
        <v>0.0</v>
      </c>
    </row>
    <row r="18">
      <c r="A18" s="102" t="s">
        <v>106</v>
      </c>
      <c r="B18" s="103" t="s">
        <v>109</v>
      </c>
      <c r="C18" s="106">
        <v>75.0</v>
      </c>
      <c r="D18" s="103" t="s">
        <v>115</v>
      </c>
      <c r="E18" s="5"/>
    </row>
    <row r="19">
      <c r="A19" s="110"/>
      <c r="B19" s="112" t="s">
        <v>119</v>
      </c>
      <c r="E19" s="7"/>
    </row>
    <row r="20">
      <c r="A20" s="110"/>
      <c r="B20" s="112" t="s">
        <v>124</v>
      </c>
      <c r="E20" s="7"/>
    </row>
    <row r="21">
      <c r="A21" s="83"/>
      <c r="B21" s="95" t="s">
        <v>127</v>
      </c>
      <c r="C21" s="118">
        <f>SUM(C18:C20)</f>
        <v>75</v>
      </c>
      <c r="D21" s="95" t="s">
        <v>133</v>
      </c>
      <c r="E21" s="121" t="s">
        <v>99</v>
      </c>
    </row>
    <row r="22">
      <c r="A22" s="102" t="s">
        <v>139</v>
      </c>
      <c r="B22" s="103" t="s">
        <v>109</v>
      </c>
      <c r="C22" s="106">
        <v>100.0</v>
      </c>
      <c r="D22" s="103" t="s">
        <v>115</v>
      </c>
      <c r="E22" s="5"/>
    </row>
    <row r="23">
      <c r="A23" s="110"/>
      <c r="B23" s="123" t="s">
        <v>144</v>
      </c>
      <c r="E23" s="7"/>
    </row>
    <row r="24">
      <c r="A24" s="110"/>
      <c r="B24" s="112" t="s">
        <v>147</v>
      </c>
      <c r="E24" s="7"/>
    </row>
    <row r="25">
      <c r="A25" s="83"/>
      <c r="B25" s="95" t="s">
        <v>150</v>
      </c>
      <c r="C25" s="118">
        <f>SUM(C22:C24)</f>
        <v>100</v>
      </c>
      <c r="D25" s="95" t="s">
        <v>157</v>
      </c>
      <c r="E25" s="121" t="s">
        <v>99</v>
      </c>
    </row>
    <row r="26">
      <c r="A26" s="102" t="s">
        <v>159</v>
      </c>
      <c r="B26" s="103" t="s">
        <v>164</v>
      </c>
      <c r="C26" s="107">
        <v>75.0</v>
      </c>
      <c r="D26" s="103" t="s">
        <v>167</v>
      </c>
      <c r="E26" s="5"/>
    </row>
    <row r="27">
      <c r="A27" s="83"/>
      <c r="B27" s="95" t="s">
        <v>170</v>
      </c>
      <c r="C27" s="118">
        <f>SUM(C26)</f>
        <v>75</v>
      </c>
      <c r="D27" s="95" t="s">
        <v>176</v>
      </c>
      <c r="E27" s="121" t="s">
        <v>99</v>
      </c>
    </row>
    <row r="28">
      <c r="A28" s="102" t="s">
        <v>178</v>
      </c>
      <c r="B28" s="103" t="s">
        <v>109</v>
      </c>
      <c r="C28" s="107">
        <v>25.0</v>
      </c>
      <c r="D28" s="103" t="s">
        <v>182</v>
      </c>
      <c r="E28" s="5"/>
    </row>
    <row r="29">
      <c r="A29" s="83"/>
      <c r="B29" s="95" t="s">
        <v>184</v>
      </c>
      <c r="C29" s="118">
        <f>SUM(C28)</f>
        <v>25</v>
      </c>
      <c r="D29" s="95" t="s">
        <v>189</v>
      </c>
      <c r="E29" s="121" t="s">
        <v>99</v>
      </c>
    </row>
    <row r="30">
      <c r="A30" s="132" t="s">
        <v>194</v>
      </c>
      <c r="B30" s="133" t="s">
        <v>197</v>
      </c>
      <c r="C30" s="4"/>
      <c r="D30" s="4"/>
      <c r="E30" s="134"/>
    </row>
    <row r="31">
      <c r="A31" s="104" t="s">
        <v>201</v>
      </c>
      <c r="B31" s="76" t="s">
        <v>109</v>
      </c>
      <c r="C31" s="92">
        <v>65.0</v>
      </c>
      <c r="D31" s="76" t="s">
        <v>182</v>
      </c>
      <c r="E31" s="5"/>
    </row>
    <row r="32">
      <c r="A32" s="110"/>
      <c r="B32" s="115" t="s">
        <v>207</v>
      </c>
      <c r="C32" s="116">
        <v>35.0</v>
      </c>
      <c r="E32" s="7"/>
    </row>
    <row r="33">
      <c r="A33" s="83"/>
      <c r="B33" s="95" t="s">
        <v>210</v>
      </c>
      <c r="C33" s="97">
        <f>SUM(C31:C32)</f>
        <v>100</v>
      </c>
      <c r="D33" s="95" t="s">
        <v>216</v>
      </c>
      <c r="E33" s="135" t="s">
        <v>99</v>
      </c>
    </row>
    <row r="34">
      <c r="A34" s="104" t="s">
        <v>219</v>
      </c>
      <c r="B34" s="103" t="s">
        <v>109</v>
      </c>
      <c r="C34" s="106">
        <v>65.0</v>
      </c>
      <c r="D34" s="103" t="s">
        <v>182</v>
      </c>
      <c r="E34" s="5"/>
    </row>
    <row r="35">
      <c r="A35" s="83"/>
      <c r="B35" s="95" t="s">
        <v>231</v>
      </c>
      <c r="C35" s="128">
        <v>65.0</v>
      </c>
      <c r="D35" s="95" t="s">
        <v>233</v>
      </c>
      <c r="E35" s="121" t="s">
        <v>99</v>
      </c>
    </row>
    <row r="36">
      <c r="A36" s="87" t="s">
        <v>235</v>
      </c>
      <c r="B36" s="76" t="s">
        <v>109</v>
      </c>
      <c r="C36" s="80">
        <v>45.0</v>
      </c>
      <c r="D36" s="76" t="s">
        <v>182</v>
      </c>
      <c r="E36" s="5"/>
    </row>
    <row r="37">
      <c r="A37" s="83"/>
      <c r="B37" s="95" t="s">
        <v>242</v>
      </c>
      <c r="C37" s="126">
        <v>45.0</v>
      </c>
      <c r="D37" s="95" t="s">
        <v>254</v>
      </c>
      <c r="E37" s="135" t="s">
        <v>99</v>
      </c>
    </row>
    <row r="38">
      <c r="A38" s="87" t="s">
        <v>258</v>
      </c>
      <c r="B38" s="76" t="s">
        <v>164</v>
      </c>
      <c r="C38" s="92">
        <v>75.0</v>
      </c>
      <c r="D38" s="76" t="s">
        <v>167</v>
      </c>
      <c r="E38" s="5"/>
    </row>
    <row r="39">
      <c r="A39" s="83"/>
      <c r="B39" s="95" t="s">
        <v>266</v>
      </c>
      <c r="C39" s="97">
        <f>SUM(C38)</f>
        <v>75</v>
      </c>
      <c r="D39" s="95" t="s">
        <v>272</v>
      </c>
      <c r="E39" s="147" t="s">
        <v>99</v>
      </c>
    </row>
    <row r="40">
      <c r="A40" s="87" t="s">
        <v>277</v>
      </c>
      <c r="B40" s="103" t="s">
        <v>164</v>
      </c>
      <c r="C40" s="107">
        <v>75.0</v>
      </c>
      <c r="D40" s="103" t="s">
        <v>167</v>
      </c>
      <c r="E40" s="5"/>
    </row>
    <row r="41">
      <c r="A41" s="83"/>
      <c r="B41" s="152" t="s">
        <v>284</v>
      </c>
      <c r="C41" s="154">
        <f>SUM(C40)</f>
        <v>75</v>
      </c>
      <c r="D41" s="152" t="s">
        <v>288</v>
      </c>
      <c r="E41" s="155" t="s">
        <v>99</v>
      </c>
    </row>
    <row r="42">
      <c r="A42" s="87" t="s">
        <v>291</v>
      </c>
      <c r="B42" s="157" t="s">
        <v>164</v>
      </c>
      <c r="C42" s="158">
        <v>30.0</v>
      </c>
      <c r="D42" s="76" t="s">
        <v>167</v>
      </c>
      <c r="E42" s="5"/>
    </row>
    <row r="43">
      <c r="A43" s="159" t="s">
        <v>299</v>
      </c>
      <c r="B43" s="95" t="s">
        <v>303</v>
      </c>
      <c r="C43" s="118"/>
      <c r="D43" s="95" t="s">
        <v>308</v>
      </c>
      <c r="E43" s="160" t="s">
        <v>99</v>
      </c>
    </row>
  </sheetData>
  <mergeCells count="43">
    <mergeCell ref="A1:E1"/>
    <mergeCell ref="A2:E2"/>
    <mergeCell ref="A3:E3"/>
    <mergeCell ref="A4:E4"/>
    <mergeCell ref="A5:E5"/>
    <mergeCell ref="A6:E6"/>
    <mergeCell ref="A7:E7"/>
    <mergeCell ref="A8:E8"/>
    <mergeCell ref="A9:B9"/>
    <mergeCell ref="D9:E13"/>
    <mergeCell ref="A10:B10"/>
    <mergeCell ref="A11:B11"/>
    <mergeCell ref="A12:B12"/>
    <mergeCell ref="A13:B13"/>
    <mergeCell ref="A14:E14"/>
    <mergeCell ref="B15:C15"/>
    <mergeCell ref="D15:E15"/>
    <mergeCell ref="A16:A17"/>
    <mergeCell ref="D16:E16"/>
    <mergeCell ref="A18:A21"/>
    <mergeCell ref="D18:E20"/>
    <mergeCell ref="A26:A27"/>
    <mergeCell ref="A28:A29"/>
    <mergeCell ref="A31:A33"/>
    <mergeCell ref="A34:A35"/>
    <mergeCell ref="A36:A37"/>
    <mergeCell ref="A38:A39"/>
    <mergeCell ref="A40:A41"/>
    <mergeCell ref="D28:E28"/>
    <mergeCell ref="B30:E30"/>
    <mergeCell ref="D31:E32"/>
    <mergeCell ref="D34:E34"/>
    <mergeCell ref="D36:E36"/>
    <mergeCell ref="D38:E38"/>
    <mergeCell ref="D40:E40"/>
    <mergeCell ref="D42:E42"/>
    <mergeCell ref="B19:C19"/>
    <mergeCell ref="B20:C20"/>
    <mergeCell ref="A22:A25"/>
    <mergeCell ref="D22:E24"/>
    <mergeCell ref="B23:C23"/>
    <mergeCell ref="B24:C24"/>
    <mergeCell ref="D26:E26"/>
  </mergeCells>
  <hyperlinks>
    <hyperlink r:id="rId1" ref="A3"/>
    <hyperlink r:id="rId2" ref="A4"/>
  </hyperlinks>
  <printOptions horizontalCentered="1"/>
  <pageMargins bottom="0.75" footer="0.0" header="0.0" left="0.7" right="0.7" top="0.75"/>
  <pageSetup cellComments="atEnd" orientation="landscape" pageOrder="overThenDown"/>
  <drawing r:id="rId3"/>
</worksheet>
</file>