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S:\Economic Development and Housing\Economic Development\"/>
    </mc:Choice>
  </mc:AlternateContent>
  <xr:revisionPtr revIDLastSave="0" documentId="8_{1FDEAB08-A3FA-4BF2-8B1E-14504E377C58}" xr6:coauthVersionLast="47" xr6:coauthVersionMax="47" xr10:uidLastSave="{00000000-0000-0000-0000-000000000000}"/>
  <bookViews>
    <workbookView xWindow="28680" yWindow="-120" windowWidth="29040" windowHeight="15720" tabRatio="500" firstSheet="2" activeTab="2" xr2:uid="{00000000-000D-0000-FFFF-FFFF00000000}"/>
  </bookViews>
  <sheets>
    <sheet name="Executive Summary" sheetId="1" r:id="rId1"/>
    <sheet name="Summary Metrics" sheetId="2" r:id="rId2"/>
    <sheet name="Price History" sheetId="3" r:id="rId3"/>
    <sheet name="Active Listings History" sheetId="4" r:id="rId4"/>
    <sheet name="Days on Market History" sheetId="5" r:id="rId5"/>
    <sheet name="Raw Data" sheetId="6" r:id="rId6"/>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12" i="2" l="1"/>
  <c r="K12" i="2"/>
  <c r="J12" i="2"/>
  <c r="I12" i="2"/>
  <c r="H12" i="2"/>
  <c r="G12" i="2"/>
  <c r="F12" i="2"/>
  <c r="E12" i="2"/>
  <c r="D12" i="2"/>
  <c r="C12" i="2"/>
  <c r="B12" i="2"/>
  <c r="L11" i="2"/>
  <c r="K11" i="2"/>
  <c r="J11" i="2"/>
  <c r="I11" i="2"/>
  <c r="H11" i="2"/>
  <c r="G11" i="2"/>
  <c r="F11" i="2"/>
  <c r="E11" i="2"/>
  <c r="D11" i="2"/>
  <c r="C11" i="2"/>
  <c r="B11" i="2"/>
  <c r="L10" i="2"/>
  <c r="K10" i="2"/>
  <c r="J10" i="2"/>
  <c r="I10" i="2"/>
  <c r="H10" i="2"/>
  <c r="G10" i="2"/>
  <c r="F10" i="2"/>
  <c r="E10" i="2"/>
  <c r="D10" i="2"/>
  <c r="C10" i="2"/>
  <c r="B10" i="2"/>
  <c r="L9" i="2"/>
  <c r="K9" i="2"/>
  <c r="J9" i="2"/>
  <c r="I9" i="2"/>
  <c r="H9" i="2"/>
  <c r="G9" i="2"/>
  <c r="F9" i="2"/>
  <c r="E9" i="2"/>
  <c r="D9" i="2"/>
  <c r="C9" i="2"/>
  <c r="B9" i="2"/>
  <c r="L8" i="2"/>
  <c r="K8" i="2"/>
  <c r="J8" i="2"/>
  <c r="I8" i="2"/>
  <c r="H8" i="2"/>
  <c r="G8" i="2"/>
  <c r="F8" i="2"/>
  <c r="E8" i="2"/>
  <c r="D8" i="2"/>
  <c r="C8" i="2"/>
  <c r="B8" i="2"/>
  <c r="L7" i="2"/>
  <c r="K7" i="2"/>
  <c r="J7" i="2"/>
  <c r="I7" i="2"/>
  <c r="H7" i="2"/>
  <c r="G7" i="2"/>
  <c r="F7" i="2"/>
  <c r="E7" i="2"/>
  <c r="D7" i="2"/>
  <c r="C7" i="2"/>
  <c r="B7" i="2"/>
  <c r="L6" i="2"/>
  <c r="K6" i="2"/>
  <c r="J6" i="2"/>
  <c r="I6" i="2"/>
  <c r="H6" i="2"/>
  <c r="G6" i="2"/>
  <c r="F6" i="2"/>
  <c r="E6" i="2"/>
  <c r="D6" i="2"/>
  <c r="C6" i="2"/>
  <c r="B6" i="2"/>
  <c r="L5" i="2"/>
  <c r="K5" i="2"/>
  <c r="J5" i="2"/>
  <c r="I5" i="2"/>
  <c r="H5" i="2"/>
  <c r="G5" i="2"/>
  <c r="F5" i="2"/>
  <c r="E5" i="2"/>
  <c r="D5" i="2"/>
  <c r="C5" i="2"/>
  <c r="B5" i="2"/>
</calcChain>
</file>

<file path=xl/sharedStrings.xml><?xml version="1.0" encoding="utf-8"?>
<sst xmlns="http://schemas.openxmlformats.org/spreadsheetml/2006/main" count="1052" uniqueCount="70">
  <si>
    <t>Summit County, UT — Mountain Resort County Market Comparison</t>
  </si>
  <si>
    <t>Source: Realtor.com, RDC Inventory Core Metrics (County), data through May 2026</t>
  </si>
  <si>
    <t>Peer Set</t>
  </si>
  <si>
    <t>★ Summit County, UT (subject)</t>
  </si>
  <si>
    <t>• Teton County, WY</t>
  </si>
  <si>
    <t>• Blaine County, ID</t>
  </si>
  <si>
    <t>• Deschutes County, OR</t>
  </si>
  <si>
    <t>• Summit County, CO</t>
  </si>
  <si>
    <t>• Pitkin County, CO</t>
  </si>
  <si>
    <t>• Gallatin County, MT</t>
  </si>
  <si>
    <t>• Gunnison County, CO</t>
  </si>
  <si>
    <t>Executive Summary</t>
  </si>
  <si>
    <t>Summit County, Utah (Park City) is benchmarked against seven comparable high-amenity mountain/resort counties using Realtor.com's county-level listing data from July 2016 through May 2026. The comparison focuses on three core indicators: median listing price, active listing count, and median days on market (DOM).</t>
  </si>
  <si>
    <t>KEY FINDINGS</t>
  </si>
  <si>
    <t>1. Steepest price correction in the peer set. Summit County, UT median listing price fell 20.8% year-over-year to $1.40M in May 2026 — the largest 1-year decline of the eight counties (next steepest: Blaine County, ID at -15.8%). Price is now 42.7% below its December 2021 peak of $2.44M, a larger peak-to-current drawdown than five of the seven peers.</t>
  </si>
  <si>
    <t>2. Rising supply without a matching demand signal. Active listings in Summit County, UT are up 26.7% over the last 3 years even as price has fallen 14.0% over the same period. Growing inventory paired with falling price is a classic signal of softening demand relative to supply and warrants monitoring.</t>
  </si>
  <si>
    <t>3. Days on market remain comparatively fast. Summit County, UT's median DOM of 72 days is essentially flat year-over-year (-1 day) and down from 80 days three years ago — faster turnover than Pitkin, CO (136 days) and Gunnison, CO (107 days), suggesting sellers are pricing to move rather than holding out, which is consistent with the price declines noted above.</t>
  </si>
  <si>
    <t>4. Peer set is broadly softening, but unevenly. Six of eight counties show 1-year price declines; Gallatin, MT (+11.4%) and Gunnison, CO (+19.2%) are the exceptions. Every county except Deschutes, OR and Gunnison, CO is trading below its 2021-2022 price peak, indicating the resort-market pullback is regional, not isolated to Summit County, UT.</t>
  </si>
  <si>
    <t>5. Gunnison, CO stands out for a different reason. Its median DOM jumped from 73 to 107 days (+34 days, the largest DOM increase in the peer set) even as price rose — a sign that higher list prices are meeting more buyer resistance.</t>
  </si>
  <si>
    <t>Trends Flagged as a Concern (Summit County, UT)</t>
  </si>
  <si>
    <t>Signal</t>
  </si>
  <si>
    <t>Why it matters</t>
  </si>
  <si>
    <t>Median listing price down 20.8% YoY</t>
  </si>
  <si>
    <t>Largest 1-year price decline of all 8 peer counties (peer range: +19.2% to -20.8%).</t>
  </si>
  <si>
    <t>Price 42.7% below Dec-2021 peak ($2.44M → $1.40M)</t>
  </si>
  <si>
    <t>Among the deepest peak-to-current drawdowns in the peer set; only Blaine, ID (-57.3%) and Gallatin, MT (-48.8%) are worse.</t>
  </si>
  <si>
    <t>Active listings +26.7% over 3 years while price fell 14.0% over the same window</t>
  </si>
  <si>
    <t>Supply growing materially faster than price is holding — a demand/supply imbalance worth monitoring for further price pressure.</t>
  </si>
  <si>
    <t>5-year price gain of only +3.9%</t>
  </si>
  <si>
    <t>Weakest 5-year appreciation in the peer set (peer range: +3.9% to +74.6%), suggesting Summit County, UT gave back nearly all of its pandemic-era gains.</t>
  </si>
  <si>
    <t>See 'Summary Metrics' for full comparison table, and 'Price History' / 'Active Listings History' / 'Days on Market History' for charts and month-by-month data.</t>
  </si>
  <si>
    <t>Key Metrics Comparison — Current vs. Historical</t>
  </si>
  <si>
    <t>Source: Realtor.com RDC Inventory Core Metrics (County). Current = May 2026.</t>
  </si>
  <si>
    <t>County</t>
  </si>
  <si>
    <t>Median List Price
(May-26)</t>
  </si>
  <si>
    <t>Price
1Y Chg</t>
  </si>
  <si>
    <t>Price
3Y Chg</t>
  </si>
  <si>
    <t>Price
5Y Chg</t>
  </si>
  <si>
    <t>Price vs.
Peak</t>
  </si>
  <si>
    <t>Peak Price
Date</t>
  </si>
  <si>
    <t>Active Listings
(May-26)</t>
  </si>
  <si>
    <t>Active
1Y Chg</t>
  </si>
  <si>
    <t>Active
3Y Chg</t>
  </si>
  <si>
    <t>Median DOM
(May-26, days)</t>
  </si>
  <si>
    <t>DOM Chg
1Y (days)</t>
  </si>
  <si>
    <t>Summit County, UT (subject)</t>
  </si>
  <si>
    <t>Teton County, WY</t>
  </si>
  <si>
    <t>Blaine County, ID</t>
  </si>
  <si>
    <t>Deschutes County, OR</t>
  </si>
  <si>
    <t>Summit County, CO</t>
  </si>
  <si>
    <t>Pitkin County, CO</t>
  </si>
  <si>
    <t>Gallatin County, MT</t>
  </si>
  <si>
    <t>Gunnison County, CO</t>
  </si>
  <si>
    <t>Note: 1Y/3Y/5Y changes are calculated vs. the same calendar month 12/36/60 months prior. "Price vs. Peak" compares the current price to the highest monthly median listing price on record for that county (Jul-2016 to present).</t>
  </si>
  <si>
    <t>Median Listing Price by County</t>
  </si>
  <si>
    <t>Source: Realtor.com RDC Inventory Core Metrics (County), monthly, Jul-2016 through May-2026.</t>
  </si>
  <si>
    <t>Month</t>
  </si>
  <si>
    <t>Active Listing Count by County</t>
  </si>
  <si>
    <t>Median Days on Market by County</t>
  </si>
  <si>
    <t>Raw Monthly Data — All Counties (Filtered Extract)</t>
  </si>
  <si>
    <t>Source: Realtor.com RDC_Inventory_Core_Metrics_County_History.csv, filtered to the 8 counties in this comparison.</t>
  </si>
  <si>
    <t>Median Listing Price</t>
  </si>
  <si>
    <t>Price YoY %</t>
  </si>
  <si>
    <t>Active Listings</t>
  </si>
  <si>
    <t>Active Listings YoY %</t>
  </si>
  <si>
    <t>Median DOM</t>
  </si>
  <si>
    <t>DOM YoY %</t>
  </si>
  <si>
    <t>Price Reduced Share</t>
  </si>
  <si>
    <t>New Listings</t>
  </si>
  <si>
    <t>Pending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</si>
</sst>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0%"/>
    <numFmt numFmtId="166" formatCode="mmm\-yyyy"/>
    <numFmt numFmtId="167" formatCode="\+0;\-0"/>
  </numFmts>
  <fonts count="12" x14ac:knownFonts="1">
    <font>
      <sz val="11"/>
      <color theme="1"/>
      <name val="Calibri"/>
      <family val="2"/>
      <charset val="1"/>
    </font>
    <font>
      <b/>
      <sz val="16"/>
      <color rgb="FFFFFFFF"/>
      <name val="Arial"/>
      <charset val="1"/>
    </font>
    <font>
      <i/>
      <sz val="10"/>
      <color rgb="FF555555"/>
      <name val="Arial"/>
      <charset val="1"/>
    </font>
    <font>
      <b/>
      <sz val="11"/>
      <name val="Arial"/>
      <charset val="1"/>
    </font>
    <font>
      <b/>
      <sz val="10"/>
      <name val="Arial"/>
      <charset val="1"/>
    </font>
    <font>
      <sz val="10"/>
      <name val="Arial"/>
      <charset val="1"/>
    </font>
    <font>
      <b/>
      <sz val="13"/>
      <color rgb="FF1F3864"/>
      <name val="Arial"/>
      <charset val="1"/>
    </font>
    <font>
      <b/>
      <sz val="11"/>
      <color rgb="FF1F3864"/>
      <name val="Arial"/>
      <charset val="1"/>
    </font>
    <font>
      <b/>
      <sz val="13"/>
      <color rgb="FFC00000"/>
      <name val="Arial"/>
      <charset val="1"/>
    </font>
    <font>
      <b/>
      <sz val="10"/>
      <color rgb="FFFFFFFF"/>
      <name val="Arial"/>
      <charset val="1"/>
    </font>
    <font>
      <b/>
      <sz val="10"/>
      <color rgb="FFC00000"/>
      <name val="Arial"/>
      <charset val="1"/>
    </font>
    <font>
      <i/>
      <sz val="9"/>
      <color rgb="FF555555"/>
      <name val="Arial"/>
      <charset val="1"/>
    </font>
  </fonts>
  <fills count="6">
    <fill>
      <patternFill patternType="none"/>
    </fill>
    <fill>
      <patternFill patternType="gray125"/>
    </fill>
    <fill>
      <patternFill patternType="solid">
        <fgColor rgb="FF1F3864"/>
        <bgColor rgb="FF333333"/>
      </patternFill>
    </fill>
    <fill>
      <patternFill patternType="solid">
        <fgColor rgb="FFFCE4E4"/>
        <bgColor rgb="FFF2F2F2"/>
      </patternFill>
    </fill>
    <fill>
      <patternFill patternType="solid">
        <fgColor rgb="FFD9E2F3"/>
        <bgColor rgb="FFD9D9D9"/>
      </patternFill>
    </fill>
    <fill>
      <patternFill patternType="solid">
        <fgColor rgb="FFF2F2F2"/>
        <bgColor rgb="FFE2EFDA"/>
      </patternFill>
    </fill>
  </fills>
  <borders count="3">
    <border>
      <left/>
      <right/>
      <top/>
      <bottom/>
      <diagonal/>
    </border>
    <border>
      <left/>
      <right/>
      <top/>
      <bottom style="thin">
        <color rgb="FFFFFFFF"/>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41">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8" fillId="0" borderId="0" xfId="0" applyFont="1"/>
    <xf numFmtId="0" fontId="9" fillId="2" borderId="1" xfId="0" applyFont="1" applyFill="1" applyBorder="1" applyAlignment="1">
      <alignment horizontal="center" vertical="center" wrapText="1"/>
    </xf>
    <xf numFmtId="0" fontId="10" fillId="3" borderId="2" xfId="0" applyFont="1" applyFill="1" applyBorder="1" applyAlignment="1">
      <alignment vertical="top" wrapText="1"/>
    </xf>
    <xf numFmtId="0" fontId="4" fillId="4" borderId="2" xfId="0" applyFont="1" applyFill="1" applyBorder="1" applyAlignment="1">
      <alignment horizontal="left"/>
    </xf>
    <xf numFmtId="164" fontId="5" fillId="4" borderId="2" xfId="0" applyNumberFormat="1" applyFont="1" applyFill="1" applyBorder="1" applyAlignment="1">
      <alignment horizontal="center"/>
    </xf>
    <xf numFmtId="165" fontId="5" fillId="4" borderId="2" xfId="0" applyNumberFormat="1" applyFont="1" applyFill="1" applyBorder="1" applyAlignment="1">
      <alignment horizontal="center"/>
    </xf>
    <xf numFmtId="166" fontId="5" fillId="4" borderId="2" xfId="0" applyNumberFormat="1" applyFont="1" applyFill="1" applyBorder="1" applyAlignment="1">
      <alignment horizontal="center"/>
    </xf>
    <xf numFmtId="3" fontId="5" fillId="4" borderId="2" xfId="0" applyNumberFormat="1" applyFont="1" applyFill="1" applyBorder="1" applyAlignment="1">
      <alignment horizontal="center"/>
    </xf>
    <xf numFmtId="1" fontId="5" fillId="4" borderId="2" xfId="0" applyNumberFormat="1" applyFont="1" applyFill="1" applyBorder="1" applyAlignment="1">
      <alignment horizontal="center"/>
    </xf>
    <xf numFmtId="167" fontId="5" fillId="4" borderId="2" xfId="0" applyNumberFormat="1" applyFont="1" applyFill="1" applyBorder="1" applyAlignment="1">
      <alignment horizontal="center"/>
    </xf>
    <xf numFmtId="0" fontId="5" fillId="5" borderId="2" xfId="0" applyFont="1" applyFill="1" applyBorder="1" applyAlignment="1">
      <alignment horizontal="left"/>
    </xf>
    <xf numFmtId="164" fontId="5" fillId="5" borderId="2" xfId="0" applyNumberFormat="1" applyFont="1" applyFill="1" applyBorder="1" applyAlignment="1">
      <alignment horizontal="center"/>
    </xf>
    <xf numFmtId="165" fontId="5" fillId="5" borderId="2" xfId="0" applyNumberFormat="1" applyFont="1" applyFill="1" applyBorder="1" applyAlignment="1">
      <alignment horizontal="center"/>
    </xf>
    <xf numFmtId="166" fontId="5" fillId="5" borderId="2" xfId="0" applyNumberFormat="1" applyFont="1" applyFill="1" applyBorder="1" applyAlignment="1">
      <alignment horizontal="center"/>
    </xf>
    <xf numFmtId="3" fontId="5" fillId="5" borderId="2" xfId="0" applyNumberFormat="1" applyFont="1" applyFill="1" applyBorder="1" applyAlignment="1">
      <alignment horizontal="center"/>
    </xf>
    <xf numFmtId="1" fontId="5" fillId="5" borderId="2" xfId="0" applyNumberFormat="1" applyFont="1" applyFill="1" applyBorder="1" applyAlignment="1">
      <alignment horizontal="center"/>
    </xf>
    <xf numFmtId="167" fontId="5" fillId="5" borderId="2" xfId="0" applyNumberFormat="1" applyFont="1" applyFill="1" applyBorder="1" applyAlignment="1">
      <alignment horizontal="center"/>
    </xf>
    <xf numFmtId="0" fontId="5" fillId="0" borderId="2" xfId="0" applyFont="1" applyBorder="1" applyAlignment="1">
      <alignment horizontal="left"/>
    </xf>
    <xf numFmtId="164" fontId="5" fillId="0" borderId="2" xfId="0" applyNumberFormat="1" applyFont="1" applyBorder="1" applyAlignment="1">
      <alignment horizontal="center"/>
    </xf>
    <xf numFmtId="165" fontId="5" fillId="0" borderId="2" xfId="0" applyNumberFormat="1" applyFont="1" applyBorder="1" applyAlignment="1">
      <alignment horizontal="center"/>
    </xf>
    <xf numFmtId="166" fontId="5" fillId="0" borderId="2" xfId="0" applyNumberFormat="1" applyFont="1" applyBorder="1" applyAlignment="1">
      <alignment horizontal="center"/>
    </xf>
    <xf numFmtId="3" fontId="5" fillId="0" borderId="2" xfId="0" applyNumberFormat="1" applyFont="1" applyBorder="1" applyAlignment="1">
      <alignment horizontal="center"/>
    </xf>
    <xf numFmtId="1" fontId="5" fillId="0" borderId="2" xfId="0" applyNumberFormat="1" applyFont="1" applyBorder="1" applyAlignment="1">
      <alignment horizontal="center"/>
    </xf>
    <xf numFmtId="167" fontId="5" fillId="0" borderId="2" xfId="0" applyNumberFormat="1" applyFont="1" applyBorder="1" applyAlignment="1">
      <alignment horizontal="center"/>
    </xf>
    <xf numFmtId="166" fontId="0" fillId="0" borderId="0" xfId="0" applyNumberFormat="1"/>
    <xf numFmtId="164" fontId="0" fillId="0" borderId="0" xfId="0" applyNumberFormat="1"/>
    <xf numFmtId="3" fontId="0" fillId="0" borderId="0" xfId="0" applyNumberFormat="1"/>
    <xf numFmtId="1" fontId="0" fillId="0" borderId="0" xfId="0" applyNumberFormat="1"/>
    <xf numFmtId="165" fontId="0" fillId="0" borderId="0" xfId="0" applyNumberFormat="1"/>
    <xf numFmtId="0" fontId="1" fillId="2" borderId="0" xfId="0" applyFont="1" applyFill="1" applyAlignment="1">
      <alignment horizontal="left" vertical="center"/>
    </xf>
    <xf numFmtId="0" fontId="2" fillId="0" borderId="0" xfId="0" applyFont="1"/>
    <xf numFmtId="0" fontId="5" fillId="0" borderId="0" xfId="0" applyFont="1" applyAlignment="1">
      <alignment vertical="top" wrapText="1"/>
    </xf>
    <xf numFmtId="0" fontId="7" fillId="0" borderId="0" xfId="0" applyFont="1" applyAlignment="1">
      <alignment vertical="top" wrapText="1"/>
    </xf>
    <xf numFmtId="0" fontId="4" fillId="0" borderId="0" xfId="0" applyFont="1" applyAlignment="1">
      <alignment vertical="top" wrapText="1"/>
    </xf>
    <xf numFmtId="0" fontId="5" fillId="3" borderId="2" xfId="0" applyFont="1" applyFill="1" applyBorder="1" applyAlignment="1">
      <alignment vertical="top" wrapText="1"/>
    </xf>
    <xf numFmtId="0" fontId="11" fillId="0" borderId="0" xfId="0" applyFont="1"/>
  </cellXfs>
  <cellStyles count="1">
    <cellStyle name="Normal" xfId="0" builtinId="0"/>
  </cellStyles>
  <dxfs count="6">
    <dxf>
      <fill>
        <patternFill>
          <bgColor rgb="FFE2EFDA"/>
        </patternFill>
      </fill>
    </dxf>
    <dxf>
      <fill>
        <patternFill>
          <bgColor rgb="FFFCE4E4"/>
        </patternFill>
      </fill>
    </dxf>
    <dxf>
      <fill>
        <patternFill>
          <bgColor rgb="FFE2EFDA"/>
        </patternFill>
      </fill>
    </dxf>
    <dxf>
      <fill>
        <patternFill>
          <bgColor rgb="FFFCE4E4"/>
        </patternFill>
      </fill>
    </dxf>
    <dxf>
      <fill>
        <patternFill>
          <bgColor rgb="FFE2EFDA"/>
        </patternFill>
      </fill>
    </dxf>
    <dxf>
      <fill>
        <patternFill>
          <bgColor rgb="FFFCE4E4"/>
        </patternFill>
      </fill>
    </dxf>
  </dxfs>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800000"/>
      <rgbColor rgb="FF008000"/>
      <rgbColor rgb="FF000080"/>
      <rgbColor rgb="FF548235"/>
      <rgbColor rgb="FF800080"/>
      <rgbColor rgb="FF008080"/>
      <rgbColor rgb="FFBFBFBF"/>
      <rgbColor rgb="FF878787"/>
      <rgbColor rgb="FF9999FF"/>
      <rgbColor rgb="FF7030A0"/>
      <rgbColor rgb="FFF2F2F2"/>
      <rgbColor rgb="FFD9E2F3"/>
      <rgbColor rgb="FF660066"/>
      <rgbColor rgb="FFFF6699"/>
      <rgbColor rgb="FF0066CC"/>
      <rgbColor rgb="FFD9D9D9"/>
      <rgbColor rgb="FF000080"/>
      <rgbColor rgb="FFFF00FF"/>
      <rgbColor rgb="FFFFFF00"/>
      <rgbColor rgb="FF00FFFF"/>
      <rgbColor rgb="FF800080"/>
      <rgbColor rgb="FF800000"/>
      <rgbColor rgb="FF008080"/>
      <rgbColor rgb="FF0000FF"/>
      <rgbColor rgb="FF00CCFF"/>
      <rgbColor rgb="FFCCFFFF"/>
      <rgbColor rgb="FFE2EFDA"/>
      <rgbColor rgb="FFFFFF99"/>
      <rgbColor rgb="FFA9D18E"/>
      <rgbColor rgb="FFFF99CC"/>
      <rgbColor rgb="FFCC99FF"/>
      <rgbColor rgb="FFFCE4E4"/>
      <rgbColor rgb="FF2E75B6"/>
      <rgbColor rgb="FF33CCCC"/>
      <rgbColor rgb="FF99CC00"/>
      <rgbColor rgb="FFFFCC00"/>
      <rgbColor rgb="FFBF8F00"/>
      <rgbColor rgb="FFFF6600"/>
      <rgbColor rgb="FF555555"/>
      <rgbColor rgb="FF969696"/>
      <rgbColor rgb="FF1F3864"/>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800" b="1" strike="noStrike" spc="-1">
                <a:solidFill>
                  <a:srgbClr val="000000"/>
                </a:solidFill>
                <a:latin typeface="Calibri"/>
              </a:defRPr>
            </a:pPr>
            <a:r>
              <a:rPr lang="en-US" sz="1800" b="1" strike="noStrike" spc="-1">
                <a:solidFill>
                  <a:srgbClr val="000000"/>
                </a:solidFill>
                <a:latin typeface="Calibri"/>
              </a:rPr>
              <a:t>Median Listing Price by County</a:t>
            </a:r>
          </a:p>
        </c:rich>
      </c:tx>
      <c:overlay val="0"/>
      <c:spPr>
        <a:noFill/>
        <a:ln w="0">
          <a:noFill/>
        </a:ln>
      </c:spPr>
    </c:title>
    <c:autoTitleDeleted val="0"/>
    <c:plotArea>
      <c:layout/>
      <c:lineChart>
        <c:grouping val="standard"/>
        <c:varyColors val="0"/>
        <c:ser>
          <c:idx val="0"/>
          <c:order val="0"/>
          <c:tx>
            <c:strRef>
              <c:f>'Price History'!$B$4</c:f>
              <c:strCache>
                <c:ptCount val="1"/>
                <c:pt idx="0">
                  <c:v>Summit County, UT (subject)</c:v>
                </c:pt>
              </c:strCache>
            </c:strRef>
          </c:tx>
          <c:spPr>
            <a:ln w="28080">
              <a:solidFill>
                <a:srgbClr val="C00000"/>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'Price History'!$A$5:$A$123</c:f>
              <c:numCache>
                <c:formatCode>mmm\-yyyy</c:formatCode>
                <c:ptCount val="119"/>
                <c:pt idx="0">
                  <c:v>42552</c:v>
                </c:pt>
                <c:pt idx="1">
                  <c:v>42583</c:v>
                </c:pt>
                <c:pt idx="2">
                  <c:v>42614</c:v>
                </c:pt>
                <c:pt idx="3">
                  <c:v>42644</c:v>
                </c:pt>
                <c:pt idx="4">
                  <c:v>42675</c:v>
                </c:pt>
                <c:pt idx="5">
                  <c:v>42705</c:v>
                </c:pt>
                <c:pt idx="6">
                  <c:v>42736</c:v>
                </c:pt>
                <c:pt idx="7">
                  <c:v>42767</c:v>
                </c:pt>
                <c:pt idx="8">
                  <c:v>42795</c:v>
                </c:pt>
                <c:pt idx="9">
                  <c:v>42826</c:v>
                </c:pt>
                <c:pt idx="10">
                  <c:v>42856</c:v>
                </c:pt>
                <c:pt idx="11">
                  <c:v>42887</c:v>
                </c:pt>
                <c:pt idx="12">
                  <c:v>42917</c:v>
                </c:pt>
                <c:pt idx="13">
                  <c:v>42948</c:v>
                </c:pt>
                <c:pt idx="14">
                  <c:v>42979</c:v>
                </c:pt>
                <c:pt idx="15">
                  <c:v>43009</c:v>
                </c:pt>
                <c:pt idx="16">
                  <c:v>43040</c:v>
                </c:pt>
                <c:pt idx="17">
                  <c:v>43070</c:v>
                </c:pt>
                <c:pt idx="18">
                  <c:v>43101</c:v>
                </c:pt>
                <c:pt idx="19">
                  <c:v>43132</c:v>
                </c:pt>
                <c:pt idx="20">
                  <c:v>43160</c:v>
                </c:pt>
                <c:pt idx="21">
                  <c:v>43191</c:v>
                </c:pt>
                <c:pt idx="22">
                  <c:v>43221</c:v>
                </c:pt>
                <c:pt idx="23">
                  <c:v>43252</c:v>
                </c:pt>
                <c:pt idx="24">
                  <c:v>43282</c:v>
                </c:pt>
                <c:pt idx="25">
                  <c:v>43313</c:v>
                </c:pt>
                <c:pt idx="26">
                  <c:v>43344</c:v>
                </c:pt>
                <c:pt idx="27">
                  <c:v>43374</c:v>
                </c:pt>
                <c:pt idx="28">
                  <c:v>43405</c:v>
                </c:pt>
                <c:pt idx="29">
                  <c:v>43435</c:v>
                </c:pt>
                <c:pt idx="30">
                  <c:v>43466</c:v>
                </c:pt>
                <c:pt idx="31">
                  <c:v>43497</c:v>
                </c:pt>
                <c:pt idx="32">
                  <c:v>43525</c:v>
                </c:pt>
                <c:pt idx="33">
                  <c:v>43556</c:v>
                </c:pt>
                <c:pt idx="34">
                  <c:v>43586</c:v>
                </c:pt>
                <c:pt idx="35">
                  <c:v>43617</c:v>
                </c:pt>
                <c:pt idx="36">
                  <c:v>43647</c:v>
                </c:pt>
                <c:pt idx="37">
                  <c:v>43678</c:v>
                </c:pt>
                <c:pt idx="38">
                  <c:v>43709</c:v>
                </c:pt>
                <c:pt idx="39">
                  <c:v>43739</c:v>
                </c:pt>
                <c:pt idx="40">
                  <c:v>43770</c:v>
                </c:pt>
                <c:pt idx="41">
                  <c:v>43800</c:v>
                </c:pt>
                <c:pt idx="42">
                  <c:v>43831</c:v>
                </c:pt>
                <c:pt idx="43">
                  <c:v>43862</c:v>
                </c:pt>
                <c:pt idx="44">
                  <c:v>43891</c:v>
                </c:pt>
                <c:pt idx="45">
                  <c:v>43922</c:v>
                </c:pt>
                <c:pt idx="46">
                  <c:v>43952</c:v>
                </c:pt>
                <c:pt idx="47">
                  <c:v>43983</c:v>
                </c:pt>
                <c:pt idx="48">
                  <c:v>44013</c:v>
                </c:pt>
                <c:pt idx="49">
                  <c:v>44044</c:v>
                </c:pt>
                <c:pt idx="50">
                  <c:v>44075</c:v>
                </c:pt>
                <c:pt idx="51">
                  <c:v>44105</c:v>
                </c:pt>
                <c:pt idx="52">
                  <c:v>44136</c:v>
                </c:pt>
                <c:pt idx="53">
                  <c:v>44166</c:v>
                </c:pt>
                <c:pt idx="54">
                  <c:v>44197</c:v>
                </c:pt>
                <c:pt idx="55">
                  <c:v>44228</c:v>
                </c:pt>
                <c:pt idx="56">
                  <c:v>44256</c:v>
                </c:pt>
                <c:pt idx="57">
                  <c:v>44287</c:v>
                </c:pt>
                <c:pt idx="58">
                  <c:v>44317</c:v>
                </c:pt>
                <c:pt idx="59">
                  <c:v>44348</c:v>
                </c:pt>
                <c:pt idx="60">
                  <c:v>44378</c:v>
                </c:pt>
                <c:pt idx="61">
                  <c:v>44409</c:v>
                </c:pt>
                <c:pt idx="62">
                  <c:v>44440</c:v>
                </c:pt>
                <c:pt idx="63">
                  <c:v>44470</c:v>
                </c:pt>
                <c:pt idx="64">
                  <c:v>44501</c:v>
                </c:pt>
                <c:pt idx="65">
                  <c:v>44531</c:v>
                </c:pt>
                <c:pt idx="66">
                  <c:v>44562</c:v>
                </c:pt>
                <c:pt idx="67">
                  <c:v>44593</c:v>
                </c:pt>
                <c:pt idx="68">
                  <c:v>44621</c:v>
                </c:pt>
                <c:pt idx="69">
                  <c:v>44652</c:v>
                </c:pt>
                <c:pt idx="70">
                  <c:v>44682</c:v>
                </c:pt>
                <c:pt idx="71">
                  <c:v>44713</c:v>
                </c:pt>
                <c:pt idx="72">
                  <c:v>44743</c:v>
                </c:pt>
                <c:pt idx="73">
                  <c:v>44774</c:v>
                </c:pt>
                <c:pt idx="74">
                  <c:v>44805</c:v>
                </c:pt>
                <c:pt idx="75">
                  <c:v>44835</c:v>
                </c:pt>
                <c:pt idx="76">
                  <c:v>44866</c:v>
                </c:pt>
                <c:pt idx="77">
                  <c:v>44896</c:v>
                </c:pt>
                <c:pt idx="78">
                  <c:v>44927</c:v>
                </c:pt>
                <c:pt idx="79">
                  <c:v>44958</c:v>
                </c:pt>
                <c:pt idx="80">
                  <c:v>44986</c:v>
                </c:pt>
                <c:pt idx="81">
                  <c:v>45017</c:v>
                </c:pt>
                <c:pt idx="82">
                  <c:v>45047</c:v>
                </c:pt>
                <c:pt idx="83">
                  <c:v>45078</c:v>
                </c:pt>
                <c:pt idx="84">
                  <c:v>45108</c:v>
                </c:pt>
                <c:pt idx="85">
                  <c:v>45139</c:v>
                </c:pt>
                <c:pt idx="86">
                  <c:v>45170</c:v>
                </c:pt>
                <c:pt idx="87">
                  <c:v>45200</c:v>
                </c:pt>
                <c:pt idx="88">
                  <c:v>45231</c:v>
                </c:pt>
                <c:pt idx="89">
                  <c:v>45261</c:v>
                </c:pt>
                <c:pt idx="90">
                  <c:v>45292</c:v>
                </c:pt>
                <c:pt idx="91">
                  <c:v>45323</c:v>
                </c:pt>
                <c:pt idx="92">
                  <c:v>45352</c:v>
                </c:pt>
                <c:pt idx="93">
                  <c:v>45383</c:v>
                </c:pt>
                <c:pt idx="94">
                  <c:v>45413</c:v>
                </c:pt>
                <c:pt idx="95">
                  <c:v>45444</c:v>
                </c:pt>
                <c:pt idx="96">
                  <c:v>45474</c:v>
                </c:pt>
                <c:pt idx="97">
                  <c:v>45505</c:v>
                </c:pt>
                <c:pt idx="98">
                  <c:v>45536</c:v>
                </c:pt>
                <c:pt idx="99">
                  <c:v>45566</c:v>
                </c:pt>
                <c:pt idx="100">
                  <c:v>45597</c:v>
                </c:pt>
                <c:pt idx="101">
                  <c:v>45627</c:v>
                </c:pt>
                <c:pt idx="102">
                  <c:v>45658</c:v>
                </c:pt>
                <c:pt idx="103">
                  <c:v>45689</c:v>
                </c:pt>
                <c:pt idx="104">
                  <c:v>45717</c:v>
                </c:pt>
                <c:pt idx="105">
                  <c:v>45748</c:v>
                </c:pt>
                <c:pt idx="106">
                  <c:v>45778</c:v>
                </c:pt>
                <c:pt idx="107">
                  <c:v>45809</c:v>
                </c:pt>
                <c:pt idx="108">
                  <c:v>45839</c:v>
                </c:pt>
                <c:pt idx="109">
                  <c:v>45870</c:v>
                </c:pt>
                <c:pt idx="110">
                  <c:v>45901</c:v>
                </c:pt>
                <c:pt idx="111">
                  <c:v>45931</c:v>
                </c:pt>
                <c:pt idx="112">
                  <c:v>45962</c:v>
                </c:pt>
                <c:pt idx="113">
                  <c:v>45992</c:v>
                </c:pt>
                <c:pt idx="114">
                  <c:v>46023</c:v>
                </c:pt>
                <c:pt idx="115">
                  <c:v>46054</c:v>
                </c:pt>
                <c:pt idx="116">
                  <c:v>46082</c:v>
                </c:pt>
                <c:pt idx="117">
                  <c:v>46113</c:v>
                </c:pt>
                <c:pt idx="118">
                  <c:v>46143</c:v>
                </c:pt>
              </c:numCache>
            </c:numRef>
          </c:cat>
          <c:val>
            <c:numRef>
              <c:f>'Price History'!$B$5:$B$123</c:f>
              <c:numCache>
                <c:formatCode>\$#,##0</c:formatCode>
                <c:ptCount val="119"/>
                <c:pt idx="0">
                  <c:v>1099500</c:v>
                </c:pt>
                <c:pt idx="1">
                  <c:v>1149500</c:v>
                </c:pt>
                <c:pt idx="2">
                  <c:v>1193250</c:v>
                </c:pt>
                <c:pt idx="3">
                  <c:v>1250000</c:v>
                </c:pt>
                <c:pt idx="4">
                  <c:v>1353038</c:v>
                </c:pt>
                <c:pt idx="5">
                  <c:v>1415000</c:v>
                </c:pt>
                <c:pt idx="6">
                  <c:v>1497500</c:v>
                </c:pt>
                <c:pt idx="7">
                  <c:v>1496000</c:v>
                </c:pt>
                <c:pt idx="8">
                  <c:v>1490625</c:v>
                </c:pt>
                <c:pt idx="9">
                  <c:v>1460542</c:v>
                </c:pt>
                <c:pt idx="10">
                  <c:v>1350000</c:v>
                </c:pt>
                <c:pt idx="11">
                  <c:v>1378750</c:v>
                </c:pt>
                <c:pt idx="12">
                  <c:v>1350000</c:v>
                </c:pt>
                <c:pt idx="13">
                  <c:v>1300000</c:v>
                </c:pt>
                <c:pt idx="14">
                  <c:v>1380000</c:v>
                </c:pt>
                <c:pt idx="15">
                  <c:v>1423750</c:v>
                </c:pt>
                <c:pt idx="16">
                  <c:v>1496000</c:v>
                </c:pt>
                <c:pt idx="17">
                  <c:v>1578000</c:v>
                </c:pt>
                <c:pt idx="18">
                  <c:v>1622500</c:v>
                </c:pt>
                <c:pt idx="19">
                  <c:v>1596000</c:v>
                </c:pt>
                <c:pt idx="20">
                  <c:v>1560000</c:v>
                </c:pt>
                <c:pt idx="21">
                  <c:v>1440000</c:v>
                </c:pt>
                <c:pt idx="22">
                  <c:v>1350000</c:v>
                </c:pt>
                <c:pt idx="23">
                  <c:v>1340000</c:v>
                </c:pt>
                <c:pt idx="24">
                  <c:v>1350000</c:v>
                </c:pt>
                <c:pt idx="25">
                  <c:v>1299500</c:v>
                </c:pt>
                <c:pt idx="26">
                  <c:v>1262500</c:v>
                </c:pt>
                <c:pt idx="27">
                  <c:v>1222500</c:v>
                </c:pt>
                <c:pt idx="28">
                  <c:v>1279875</c:v>
                </c:pt>
                <c:pt idx="29">
                  <c:v>1299000</c:v>
                </c:pt>
                <c:pt idx="30">
                  <c:v>1299000</c:v>
                </c:pt>
                <c:pt idx="31">
                  <c:v>1305750</c:v>
                </c:pt>
                <c:pt idx="32">
                  <c:v>1305000</c:v>
                </c:pt>
                <c:pt idx="33">
                  <c:v>1285000</c:v>
                </c:pt>
                <c:pt idx="34">
                  <c:v>1197500</c:v>
                </c:pt>
                <c:pt idx="35">
                  <c:v>1229784</c:v>
                </c:pt>
                <c:pt idx="36">
                  <c:v>1297500</c:v>
                </c:pt>
                <c:pt idx="37">
                  <c:v>1362091</c:v>
                </c:pt>
                <c:pt idx="38">
                  <c:v>1381165</c:v>
                </c:pt>
                <c:pt idx="39">
                  <c:v>1397000</c:v>
                </c:pt>
                <c:pt idx="40">
                  <c:v>1517000</c:v>
                </c:pt>
                <c:pt idx="41">
                  <c:v>1495000</c:v>
                </c:pt>
                <c:pt idx="42">
                  <c:v>1562450</c:v>
                </c:pt>
                <c:pt idx="43">
                  <c:v>1595000</c:v>
                </c:pt>
                <c:pt idx="44">
                  <c:v>1483000</c:v>
                </c:pt>
                <c:pt idx="45">
                  <c:v>1325875</c:v>
                </c:pt>
                <c:pt idx="46">
                  <c:v>1245000</c:v>
                </c:pt>
                <c:pt idx="47">
                  <c:v>1223625</c:v>
                </c:pt>
                <c:pt idx="48">
                  <c:v>1247500</c:v>
                </c:pt>
                <c:pt idx="49">
                  <c:v>1270000</c:v>
                </c:pt>
                <c:pt idx="50">
                  <c:v>1229750</c:v>
                </c:pt>
                <c:pt idx="51">
                  <c:v>1065000</c:v>
                </c:pt>
                <c:pt idx="52">
                  <c:v>1116250</c:v>
                </c:pt>
                <c:pt idx="53">
                  <c:v>1219500</c:v>
                </c:pt>
                <c:pt idx="54">
                  <c:v>1370000</c:v>
                </c:pt>
                <c:pt idx="55">
                  <c:v>1412450</c:v>
                </c:pt>
                <c:pt idx="56">
                  <c:v>1447000</c:v>
                </c:pt>
                <c:pt idx="57">
                  <c:v>1497000</c:v>
                </c:pt>
                <c:pt idx="58">
                  <c:v>1347500</c:v>
                </c:pt>
                <c:pt idx="59">
                  <c:v>1348751</c:v>
                </c:pt>
                <c:pt idx="60">
                  <c:v>1372500</c:v>
                </c:pt>
                <c:pt idx="61">
                  <c:v>1483125</c:v>
                </c:pt>
                <c:pt idx="62">
                  <c:v>1550000</c:v>
                </c:pt>
                <c:pt idx="63">
                  <c:v>1897000</c:v>
                </c:pt>
                <c:pt idx="64">
                  <c:v>2349500</c:v>
                </c:pt>
                <c:pt idx="65">
                  <c:v>2442552</c:v>
                </c:pt>
                <c:pt idx="66">
                  <c:v>2250000</c:v>
                </c:pt>
                <c:pt idx="67">
                  <c:v>1975000</c:v>
                </c:pt>
                <c:pt idx="68">
                  <c:v>1950000</c:v>
                </c:pt>
                <c:pt idx="69">
                  <c:v>1895000</c:v>
                </c:pt>
                <c:pt idx="70">
                  <c:v>1675000</c:v>
                </c:pt>
                <c:pt idx="71">
                  <c:v>1600000</c:v>
                </c:pt>
                <c:pt idx="72">
                  <c:v>1697500</c:v>
                </c:pt>
                <c:pt idx="73">
                  <c:v>1693750</c:v>
                </c:pt>
                <c:pt idx="74">
                  <c:v>1710000</c:v>
                </c:pt>
                <c:pt idx="75">
                  <c:v>1790000</c:v>
                </c:pt>
                <c:pt idx="76">
                  <c:v>1828750</c:v>
                </c:pt>
                <c:pt idx="77">
                  <c:v>1990000</c:v>
                </c:pt>
                <c:pt idx="78">
                  <c:v>2075000</c:v>
                </c:pt>
                <c:pt idx="79">
                  <c:v>2037500</c:v>
                </c:pt>
                <c:pt idx="80">
                  <c:v>2000000</c:v>
                </c:pt>
                <c:pt idx="81">
                  <c:v>1762500</c:v>
                </c:pt>
                <c:pt idx="82">
                  <c:v>1628750</c:v>
                </c:pt>
                <c:pt idx="83">
                  <c:v>1737500</c:v>
                </c:pt>
                <c:pt idx="84">
                  <c:v>1925000</c:v>
                </c:pt>
                <c:pt idx="85">
                  <c:v>1891250</c:v>
                </c:pt>
                <c:pt idx="86">
                  <c:v>1800000</c:v>
                </c:pt>
                <c:pt idx="87">
                  <c:v>1722500</c:v>
                </c:pt>
                <c:pt idx="88">
                  <c:v>1699750</c:v>
                </c:pt>
                <c:pt idx="89">
                  <c:v>1750000</c:v>
                </c:pt>
                <c:pt idx="90">
                  <c:v>1850000</c:v>
                </c:pt>
                <c:pt idx="91">
                  <c:v>1896000</c:v>
                </c:pt>
                <c:pt idx="92">
                  <c:v>1725000</c:v>
                </c:pt>
                <c:pt idx="93">
                  <c:v>1671975</c:v>
                </c:pt>
                <c:pt idx="94">
                  <c:v>1630000</c:v>
                </c:pt>
                <c:pt idx="95">
                  <c:v>1740000</c:v>
                </c:pt>
                <c:pt idx="96">
                  <c:v>1678750</c:v>
                </c:pt>
                <c:pt idx="97">
                  <c:v>1647000</c:v>
                </c:pt>
                <c:pt idx="98">
                  <c:v>1592250</c:v>
                </c:pt>
                <c:pt idx="99">
                  <c:v>1547500</c:v>
                </c:pt>
                <c:pt idx="100">
                  <c:v>1575000</c:v>
                </c:pt>
                <c:pt idx="101">
                  <c:v>1777000</c:v>
                </c:pt>
                <c:pt idx="102">
                  <c:v>1922500</c:v>
                </c:pt>
                <c:pt idx="103">
                  <c:v>2033750</c:v>
                </c:pt>
                <c:pt idx="104">
                  <c:v>1975000</c:v>
                </c:pt>
                <c:pt idx="105">
                  <c:v>1896000</c:v>
                </c:pt>
                <c:pt idx="106">
                  <c:v>1767500</c:v>
                </c:pt>
                <c:pt idx="107">
                  <c:v>1662500</c:v>
                </c:pt>
                <c:pt idx="108">
                  <c:v>1717500</c:v>
                </c:pt>
                <c:pt idx="109">
                  <c:v>1699500</c:v>
                </c:pt>
                <c:pt idx="110">
                  <c:v>1599500</c:v>
                </c:pt>
                <c:pt idx="111">
                  <c:v>1472500</c:v>
                </c:pt>
                <c:pt idx="112">
                  <c:v>1450000</c:v>
                </c:pt>
                <c:pt idx="113">
                  <c:v>1500000</c:v>
                </c:pt>
                <c:pt idx="114">
                  <c:v>1650000</c:v>
                </c:pt>
                <c:pt idx="115">
                  <c:v>1697500</c:v>
                </c:pt>
                <c:pt idx="116">
                  <c:v>1609750</c:v>
                </c:pt>
                <c:pt idx="117">
                  <c:v>1432500</c:v>
                </c:pt>
                <c:pt idx="118">
                  <c:v>1400000</c:v>
                </c:pt>
              </c:numCache>
            </c:numRef>
          </c:val>
          <c:smooth val="0"/>
          <c:extLst>
            <c:ext xmlns:c16="http://schemas.microsoft.com/office/drawing/2014/chart" uri="{C3380CC4-5D6E-409C-BE32-E72D297353CC}">
              <c16:uniqueId val="{00000000-71EE-4B6A-85BA-D3ABE8F8BAB6}"/>
            </c:ext>
          </c:extLst>
        </c:ser>
        <c:ser>
          <c:idx val="1"/>
          <c:order val="1"/>
          <c:tx>
            <c:strRef>
              <c:f>'Price History'!$C$4</c:f>
              <c:strCache>
                <c:ptCount val="1"/>
                <c:pt idx="0">
                  <c:v>Teton County, WY</c:v>
                </c:pt>
              </c:strCache>
            </c:strRef>
          </c:tx>
          <c:spPr>
            <a:ln w="14040">
              <a:solidFill>
                <a:srgbClr val="1F3864"/>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'Price History'!$A$5:$A$123</c:f>
              <c:numCache>
                <c:formatCode>mmm\-yyyy</c:formatCode>
                <c:ptCount val="119"/>
                <c:pt idx="0">
                  <c:v>42552</c:v>
                </c:pt>
                <c:pt idx="1">
                  <c:v>42583</c:v>
                </c:pt>
                <c:pt idx="2">
                  <c:v>42614</c:v>
                </c:pt>
                <c:pt idx="3">
                  <c:v>42644</c:v>
                </c:pt>
                <c:pt idx="4">
                  <c:v>42675</c:v>
                </c:pt>
                <c:pt idx="5">
                  <c:v>42705</c:v>
                </c:pt>
                <c:pt idx="6">
                  <c:v>42736</c:v>
                </c:pt>
                <c:pt idx="7">
                  <c:v>42767</c:v>
                </c:pt>
                <c:pt idx="8">
                  <c:v>42795</c:v>
                </c:pt>
                <c:pt idx="9">
                  <c:v>42826</c:v>
                </c:pt>
                <c:pt idx="10">
                  <c:v>42856</c:v>
                </c:pt>
                <c:pt idx="11">
                  <c:v>42887</c:v>
                </c:pt>
                <c:pt idx="12">
                  <c:v>42917</c:v>
                </c:pt>
                <c:pt idx="13">
                  <c:v>42948</c:v>
                </c:pt>
                <c:pt idx="14">
                  <c:v>42979</c:v>
                </c:pt>
                <c:pt idx="15">
                  <c:v>43009</c:v>
                </c:pt>
                <c:pt idx="16">
                  <c:v>43040</c:v>
                </c:pt>
                <c:pt idx="17">
                  <c:v>43070</c:v>
                </c:pt>
                <c:pt idx="18">
                  <c:v>43101</c:v>
                </c:pt>
                <c:pt idx="19">
                  <c:v>43132</c:v>
                </c:pt>
                <c:pt idx="20">
                  <c:v>43160</c:v>
                </c:pt>
                <c:pt idx="21">
                  <c:v>43191</c:v>
                </c:pt>
                <c:pt idx="22">
                  <c:v>43221</c:v>
                </c:pt>
                <c:pt idx="23">
                  <c:v>43252</c:v>
                </c:pt>
                <c:pt idx="24">
                  <c:v>43282</c:v>
                </c:pt>
                <c:pt idx="25">
                  <c:v>43313</c:v>
                </c:pt>
                <c:pt idx="26">
                  <c:v>43344</c:v>
                </c:pt>
                <c:pt idx="27">
                  <c:v>43374</c:v>
                </c:pt>
                <c:pt idx="28">
                  <c:v>43405</c:v>
                </c:pt>
                <c:pt idx="29">
                  <c:v>43435</c:v>
                </c:pt>
                <c:pt idx="30">
                  <c:v>43466</c:v>
                </c:pt>
                <c:pt idx="31">
                  <c:v>43497</c:v>
                </c:pt>
                <c:pt idx="32">
                  <c:v>43525</c:v>
                </c:pt>
                <c:pt idx="33">
                  <c:v>43556</c:v>
                </c:pt>
                <c:pt idx="34">
                  <c:v>43586</c:v>
                </c:pt>
                <c:pt idx="35">
                  <c:v>43617</c:v>
                </c:pt>
                <c:pt idx="36">
                  <c:v>43647</c:v>
                </c:pt>
                <c:pt idx="37">
                  <c:v>43678</c:v>
                </c:pt>
                <c:pt idx="38">
                  <c:v>43709</c:v>
                </c:pt>
                <c:pt idx="39">
                  <c:v>43739</c:v>
                </c:pt>
                <c:pt idx="40">
                  <c:v>43770</c:v>
                </c:pt>
                <c:pt idx="41">
                  <c:v>43800</c:v>
                </c:pt>
                <c:pt idx="42">
                  <c:v>43831</c:v>
                </c:pt>
                <c:pt idx="43">
                  <c:v>43862</c:v>
                </c:pt>
                <c:pt idx="44">
                  <c:v>43891</c:v>
                </c:pt>
                <c:pt idx="45">
                  <c:v>43922</c:v>
                </c:pt>
                <c:pt idx="46">
                  <c:v>43952</c:v>
                </c:pt>
                <c:pt idx="47">
                  <c:v>43983</c:v>
                </c:pt>
                <c:pt idx="48">
                  <c:v>44013</c:v>
                </c:pt>
                <c:pt idx="49">
                  <c:v>44044</c:v>
                </c:pt>
                <c:pt idx="50">
                  <c:v>44075</c:v>
                </c:pt>
                <c:pt idx="51">
                  <c:v>44105</c:v>
                </c:pt>
                <c:pt idx="52">
                  <c:v>44136</c:v>
                </c:pt>
                <c:pt idx="53">
                  <c:v>44166</c:v>
                </c:pt>
                <c:pt idx="54">
                  <c:v>44197</c:v>
                </c:pt>
                <c:pt idx="55">
                  <c:v>44228</c:v>
                </c:pt>
                <c:pt idx="56">
                  <c:v>44256</c:v>
                </c:pt>
                <c:pt idx="57">
                  <c:v>44287</c:v>
                </c:pt>
                <c:pt idx="58">
                  <c:v>44317</c:v>
                </c:pt>
                <c:pt idx="59">
                  <c:v>44348</c:v>
                </c:pt>
                <c:pt idx="60">
                  <c:v>44378</c:v>
                </c:pt>
                <c:pt idx="61">
                  <c:v>44409</c:v>
                </c:pt>
                <c:pt idx="62">
                  <c:v>44440</c:v>
                </c:pt>
                <c:pt idx="63">
                  <c:v>44470</c:v>
                </c:pt>
                <c:pt idx="64">
                  <c:v>44501</c:v>
                </c:pt>
                <c:pt idx="65">
                  <c:v>44531</c:v>
                </c:pt>
                <c:pt idx="66">
                  <c:v>44562</c:v>
                </c:pt>
                <c:pt idx="67">
                  <c:v>44593</c:v>
                </c:pt>
                <c:pt idx="68">
                  <c:v>44621</c:v>
                </c:pt>
                <c:pt idx="69">
                  <c:v>44652</c:v>
                </c:pt>
                <c:pt idx="70">
                  <c:v>44682</c:v>
                </c:pt>
                <c:pt idx="71">
                  <c:v>44713</c:v>
                </c:pt>
                <c:pt idx="72">
                  <c:v>44743</c:v>
                </c:pt>
                <c:pt idx="73">
                  <c:v>44774</c:v>
                </c:pt>
                <c:pt idx="74">
                  <c:v>44805</c:v>
                </c:pt>
                <c:pt idx="75">
                  <c:v>44835</c:v>
                </c:pt>
                <c:pt idx="76">
                  <c:v>44866</c:v>
                </c:pt>
                <c:pt idx="77">
                  <c:v>44896</c:v>
                </c:pt>
                <c:pt idx="78">
                  <c:v>44927</c:v>
                </c:pt>
                <c:pt idx="79">
                  <c:v>44958</c:v>
                </c:pt>
                <c:pt idx="80">
                  <c:v>44986</c:v>
                </c:pt>
                <c:pt idx="81">
                  <c:v>45017</c:v>
                </c:pt>
                <c:pt idx="82">
                  <c:v>45047</c:v>
                </c:pt>
                <c:pt idx="83">
                  <c:v>45078</c:v>
                </c:pt>
                <c:pt idx="84">
                  <c:v>45108</c:v>
                </c:pt>
                <c:pt idx="85">
                  <c:v>45139</c:v>
                </c:pt>
                <c:pt idx="86">
                  <c:v>45170</c:v>
                </c:pt>
                <c:pt idx="87">
                  <c:v>45200</c:v>
                </c:pt>
                <c:pt idx="88">
                  <c:v>45231</c:v>
                </c:pt>
                <c:pt idx="89">
                  <c:v>45261</c:v>
                </c:pt>
                <c:pt idx="90">
                  <c:v>45292</c:v>
                </c:pt>
                <c:pt idx="91">
                  <c:v>45323</c:v>
                </c:pt>
                <c:pt idx="92">
                  <c:v>45352</c:v>
                </c:pt>
                <c:pt idx="93">
                  <c:v>45383</c:v>
                </c:pt>
                <c:pt idx="94">
                  <c:v>45413</c:v>
                </c:pt>
                <c:pt idx="95">
                  <c:v>45444</c:v>
                </c:pt>
                <c:pt idx="96">
                  <c:v>45474</c:v>
                </c:pt>
                <c:pt idx="97">
                  <c:v>45505</c:v>
                </c:pt>
                <c:pt idx="98">
                  <c:v>45536</c:v>
                </c:pt>
                <c:pt idx="99">
                  <c:v>45566</c:v>
                </c:pt>
                <c:pt idx="100">
                  <c:v>45597</c:v>
                </c:pt>
                <c:pt idx="101">
                  <c:v>45627</c:v>
                </c:pt>
                <c:pt idx="102">
                  <c:v>45658</c:v>
                </c:pt>
                <c:pt idx="103">
                  <c:v>45689</c:v>
                </c:pt>
                <c:pt idx="104">
                  <c:v>45717</c:v>
                </c:pt>
                <c:pt idx="105">
                  <c:v>45748</c:v>
                </c:pt>
                <c:pt idx="106">
                  <c:v>45778</c:v>
                </c:pt>
                <c:pt idx="107">
                  <c:v>45809</c:v>
                </c:pt>
                <c:pt idx="108">
                  <c:v>45839</c:v>
                </c:pt>
                <c:pt idx="109">
                  <c:v>45870</c:v>
                </c:pt>
                <c:pt idx="110">
                  <c:v>45901</c:v>
                </c:pt>
                <c:pt idx="111">
                  <c:v>45931</c:v>
                </c:pt>
                <c:pt idx="112">
                  <c:v>45962</c:v>
                </c:pt>
                <c:pt idx="113">
                  <c:v>45992</c:v>
                </c:pt>
                <c:pt idx="114">
                  <c:v>46023</c:v>
                </c:pt>
                <c:pt idx="115">
                  <c:v>46054</c:v>
                </c:pt>
                <c:pt idx="116">
                  <c:v>46082</c:v>
                </c:pt>
                <c:pt idx="117">
                  <c:v>46113</c:v>
                </c:pt>
                <c:pt idx="118">
                  <c:v>46143</c:v>
                </c:pt>
              </c:numCache>
            </c:numRef>
          </c:cat>
          <c:val>
            <c:numRef>
              <c:f>'Price History'!$C$5:$C$123</c:f>
              <c:numCache>
                <c:formatCode>\$#,##0</c:formatCode>
                <c:ptCount val="119"/>
                <c:pt idx="0">
                  <c:v>1250000</c:v>
                </c:pt>
                <c:pt idx="1">
                  <c:v>1295000</c:v>
                </c:pt>
                <c:pt idx="2">
                  <c:v>1307000</c:v>
                </c:pt>
                <c:pt idx="3">
                  <c:v>1295000</c:v>
                </c:pt>
                <c:pt idx="4">
                  <c:v>1298500</c:v>
                </c:pt>
                <c:pt idx="5">
                  <c:v>1337000</c:v>
                </c:pt>
                <c:pt idx="6">
                  <c:v>1390000</c:v>
                </c:pt>
                <c:pt idx="7">
                  <c:v>1469750</c:v>
                </c:pt>
                <c:pt idx="8">
                  <c:v>1420000</c:v>
                </c:pt>
                <c:pt idx="9">
                  <c:v>1495000</c:v>
                </c:pt>
                <c:pt idx="10">
                  <c:v>1560500</c:v>
                </c:pt>
                <c:pt idx="11">
                  <c:v>1598000</c:v>
                </c:pt>
                <c:pt idx="12">
                  <c:v>1611000</c:v>
                </c:pt>
                <c:pt idx="13">
                  <c:v>1590000</c:v>
                </c:pt>
                <c:pt idx="14">
                  <c:v>1406000</c:v>
                </c:pt>
                <c:pt idx="15">
                  <c:v>1434500</c:v>
                </c:pt>
                <c:pt idx="16">
                  <c:v>1495000</c:v>
                </c:pt>
                <c:pt idx="17">
                  <c:v>1602000</c:v>
                </c:pt>
                <c:pt idx="18">
                  <c:v>1663750</c:v>
                </c:pt>
                <c:pt idx="19">
                  <c:v>1660000</c:v>
                </c:pt>
                <c:pt idx="20">
                  <c:v>1492500</c:v>
                </c:pt>
                <c:pt idx="21">
                  <c:v>1275000</c:v>
                </c:pt>
                <c:pt idx="22">
                  <c:v>1273500</c:v>
                </c:pt>
                <c:pt idx="23">
                  <c:v>1500000</c:v>
                </c:pt>
                <c:pt idx="24">
                  <c:v>1810000</c:v>
                </c:pt>
                <c:pt idx="25">
                  <c:v>1825000</c:v>
                </c:pt>
                <c:pt idx="26">
                  <c:v>1825000</c:v>
                </c:pt>
                <c:pt idx="27">
                  <c:v>1950000</c:v>
                </c:pt>
                <c:pt idx="28">
                  <c:v>1861250</c:v>
                </c:pt>
                <c:pt idx="29">
                  <c:v>1825000</c:v>
                </c:pt>
                <c:pt idx="30">
                  <c:v>1730000</c:v>
                </c:pt>
                <c:pt idx="31">
                  <c:v>1782500</c:v>
                </c:pt>
                <c:pt idx="32">
                  <c:v>1822500</c:v>
                </c:pt>
                <c:pt idx="33">
                  <c:v>1829500</c:v>
                </c:pt>
                <c:pt idx="34">
                  <c:v>1895000</c:v>
                </c:pt>
                <c:pt idx="35">
                  <c:v>1895000</c:v>
                </c:pt>
                <c:pt idx="36">
                  <c:v>1977500</c:v>
                </c:pt>
                <c:pt idx="37">
                  <c:v>1943182</c:v>
                </c:pt>
                <c:pt idx="38">
                  <c:v>1932955</c:v>
                </c:pt>
                <c:pt idx="39">
                  <c:v>1910000</c:v>
                </c:pt>
                <c:pt idx="40">
                  <c:v>1895000</c:v>
                </c:pt>
                <c:pt idx="41">
                  <c:v>1995000</c:v>
                </c:pt>
                <c:pt idx="42">
                  <c:v>1996000</c:v>
                </c:pt>
                <c:pt idx="43">
                  <c:v>1990000</c:v>
                </c:pt>
                <c:pt idx="44">
                  <c:v>1967500</c:v>
                </c:pt>
                <c:pt idx="45">
                  <c:v>1910000</c:v>
                </c:pt>
                <c:pt idx="46">
                  <c:v>1900000</c:v>
                </c:pt>
                <c:pt idx="47">
                  <c:v>1936250</c:v>
                </c:pt>
                <c:pt idx="48">
                  <c:v>1911250</c:v>
                </c:pt>
                <c:pt idx="49">
                  <c:v>1822500</c:v>
                </c:pt>
                <c:pt idx="50">
                  <c:v>1991250</c:v>
                </c:pt>
                <c:pt idx="51">
                  <c:v>1950000</c:v>
                </c:pt>
                <c:pt idx="52">
                  <c:v>2037500</c:v>
                </c:pt>
                <c:pt idx="53">
                  <c:v>2420000</c:v>
                </c:pt>
                <c:pt idx="54">
                  <c:v>3195000</c:v>
                </c:pt>
                <c:pt idx="55">
                  <c:v>3695000</c:v>
                </c:pt>
                <c:pt idx="56">
                  <c:v>3821250</c:v>
                </c:pt>
                <c:pt idx="57">
                  <c:v>4233750</c:v>
                </c:pt>
                <c:pt idx="58">
                  <c:v>3399500</c:v>
                </c:pt>
                <c:pt idx="59">
                  <c:v>3990000</c:v>
                </c:pt>
                <c:pt idx="60">
                  <c:v>3980000</c:v>
                </c:pt>
                <c:pt idx="61">
                  <c:v>3461250</c:v>
                </c:pt>
                <c:pt idx="62">
                  <c:v>3500000</c:v>
                </c:pt>
                <c:pt idx="63">
                  <c:v>3500000</c:v>
                </c:pt>
                <c:pt idx="64">
                  <c:v>3895000</c:v>
                </c:pt>
                <c:pt idx="65">
                  <c:v>4046250</c:v>
                </c:pt>
                <c:pt idx="66">
                  <c:v>3650000</c:v>
                </c:pt>
                <c:pt idx="67">
                  <c:v>4225000</c:v>
                </c:pt>
                <c:pt idx="68">
                  <c:v>4137500</c:v>
                </c:pt>
                <c:pt idx="69">
                  <c:v>3795000</c:v>
                </c:pt>
                <c:pt idx="70">
                  <c:v>3122500</c:v>
                </c:pt>
                <c:pt idx="71">
                  <c:v>3690000</c:v>
                </c:pt>
                <c:pt idx="72">
                  <c:v>3685000</c:v>
                </c:pt>
                <c:pt idx="73">
                  <c:v>3645000</c:v>
                </c:pt>
                <c:pt idx="74">
                  <c:v>3850000</c:v>
                </c:pt>
                <c:pt idx="75">
                  <c:v>3800000</c:v>
                </c:pt>
                <c:pt idx="76">
                  <c:v>3672250</c:v>
                </c:pt>
                <c:pt idx="77">
                  <c:v>3295000</c:v>
                </c:pt>
                <c:pt idx="78">
                  <c:v>3795000</c:v>
                </c:pt>
                <c:pt idx="79">
                  <c:v>4053850</c:v>
                </c:pt>
                <c:pt idx="80">
                  <c:v>3772500</c:v>
                </c:pt>
                <c:pt idx="81">
                  <c:v>3772500</c:v>
                </c:pt>
                <c:pt idx="82">
                  <c:v>2837500</c:v>
                </c:pt>
                <c:pt idx="83">
                  <c:v>3022500</c:v>
                </c:pt>
                <c:pt idx="84">
                  <c:v>3200000</c:v>
                </c:pt>
                <c:pt idx="85">
                  <c:v>3010000</c:v>
                </c:pt>
                <c:pt idx="86">
                  <c:v>3495000</c:v>
                </c:pt>
                <c:pt idx="87">
                  <c:v>3483750</c:v>
                </c:pt>
                <c:pt idx="88">
                  <c:v>2987000</c:v>
                </c:pt>
                <c:pt idx="89">
                  <c:v>2840000</c:v>
                </c:pt>
                <c:pt idx="90">
                  <c:v>2856250</c:v>
                </c:pt>
                <c:pt idx="91">
                  <c:v>2783750</c:v>
                </c:pt>
                <c:pt idx="92">
                  <c:v>2690000</c:v>
                </c:pt>
                <c:pt idx="93">
                  <c:v>2695000</c:v>
                </c:pt>
                <c:pt idx="94">
                  <c:v>2886250</c:v>
                </c:pt>
                <c:pt idx="95">
                  <c:v>2995000</c:v>
                </c:pt>
                <c:pt idx="96">
                  <c:v>3322500</c:v>
                </c:pt>
                <c:pt idx="97">
                  <c:v>3272500</c:v>
                </c:pt>
                <c:pt idx="98">
                  <c:v>3421250</c:v>
                </c:pt>
                <c:pt idx="99">
                  <c:v>3572500</c:v>
                </c:pt>
                <c:pt idx="100">
                  <c:v>3750000</c:v>
                </c:pt>
                <c:pt idx="101">
                  <c:v>4098750</c:v>
                </c:pt>
                <c:pt idx="102">
                  <c:v>3918500</c:v>
                </c:pt>
                <c:pt idx="103">
                  <c:v>3325000</c:v>
                </c:pt>
                <c:pt idx="104">
                  <c:v>3350000</c:v>
                </c:pt>
                <c:pt idx="105">
                  <c:v>2998750</c:v>
                </c:pt>
                <c:pt idx="106">
                  <c:v>2950000</c:v>
                </c:pt>
                <c:pt idx="107">
                  <c:v>2947500</c:v>
                </c:pt>
                <c:pt idx="108">
                  <c:v>3250000</c:v>
                </c:pt>
                <c:pt idx="109">
                  <c:v>3312500</c:v>
                </c:pt>
                <c:pt idx="110">
                  <c:v>3478750</c:v>
                </c:pt>
                <c:pt idx="111">
                  <c:v>3370000</c:v>
                </c:pt>
                <c:pt idx="112">
                  <c:v>3724500</c:v>
                </c:pt>
                <c:pt idx="113">
                  <c:v>3722500</c:v>
                </c:pt>
                <c:pt idx="114">
                  <c:v>3485000</c:v>
                </c:pt>
                <c:pt idx="115">
                  <c:v>3210000</c:v>
                </c:pt>
                <c:pt idx="116">
                  <c:v>3285000</c:v>
                </c:pt>
                <c:pt idx="117">
                  <c:v>2931250</c:v>
                </c:pt>
                <c:pt idx="118">
                  <c:v>2850000</c:v>
                </c:pt>
              </c:numCache>
            </c:numRef>
          </c:val>
          <c:smooth val="0"/>
          <c:extLst>
            <c:ext xmlns:c16="http://schemas.microsoft.com/office/drawing/2014/chart" uri="{C3380CC4-5D6E-409C-BE32-E72D297353CC}">
              <c16:uniqueId val="{00000001-71EE-4B6A-85BA-D3ABE8F8BAB6}"/>
            </c:ext>
          </c:extLst>
        </c:ser>
        <c:ser>
          <c:idx val="2"/>
          <c:order val="2"/>
          <c:tx>
            <c:strRef>
              <c:f>'Price History'!$D$4</c:f>
              <c:strCache>
                <c:ptCount val="1"/>
                <c:pt idx="0">
                  <c:v>Blaine County, ID</c:v>
                </c:pt>
              </c:strCache>
            </c:strRef>
          </c:tx>
          <c:spPr>
            <a:ln w="14040">
              <a:solidFill>
                <a:srgbClr val="BF8F00"/>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'Price History'!$A$5:$A$123</c:f>
              <c:numCache>
                <c:formatCode>mmm\-yyyy</c:formatCode>
                <c:ptCount val="119"/>
                <c:pt idx="0">
                  <c:v>42552</c:v>
                </c:pt>
                <c:pt idx="1">
                  <c:v>42583</c:v>
                </c:pt>
                <c:pt idx="2">
                  <c:v>42614</c:v>
                </c:pt>
                <c:pt idx="3">
                  <c:v>42644</c:v>
                </c:pt>
                <c:pt idx="4">
                  <c:v>42675</c:v>
                </c:pt>
                <c:pt idx="5">
                  <c:v>42705</c:v>
                </c:pt>
                <c:pt idx="6">
                  <c:v>42736</c:v>
                </c:pt>
                <c:pt idx="7">
                  <c:v>42767</c:v>
                </c:pt>
                <c:pt idx="8">
                  <c:v>42795</c:v>
                </c:pt>
                <c:pt idx="9">
                  <c:v>42826</c:v>
                </c:pt>
                <c:pt idx="10">
                  <c:v>42856</c:v>
                </c:pt>
                <c:pt idx="11">
                  <c:v>42887</c:v>
                </c:pt>
                <c:pt idx="12">
                  <c:v>42917</c:v>
                </c:pt>
                <c:pt idx="13">
                  <c:v>42948</c:v>
                </c:pt>
                <c:pt idx="14">
                  <c:v>42979</c:v>
                </c:pt>
                <c:pt idx="15">
                  <c:v>43009</c:v>
                </c:pt>
                <c:pt idx="16">
                  <c:v>43040</c:v>
                </c:pt>
                <c:pt idx="17">
                  <c:v>43070</c:v>
                </c:pt>
                <c:pt idx="18">
                  <c:v>43101</c:v>
                </c:pt>
                <c:pt idx="19">
                  <c:v>43132</c:v>
                </c:pt>
                <c:pt idx="20">
                  <c:v>43160</c:v>
                </c:pt>
                <c:pt idx="21">
                  <c:v>43191</c:v>
                </c:pt>
                <c:pt idx="22">
                  <c:v>43221</c:v>
                </c:pt>
                <c:pt idx="23">
                  <c:v>43252</c:v>
                </c:pt>
                <c:pt idx="24">
                  <c:v>43282</c:v>
                </c:pt>
                <c:pt idx="25">
                  <c:v>43313</c:v>
                </c:pt>
                <c:pt idx="26">
                  <c:v>43344</c:v>
                </c:pt>
                <c:pt idx="27">
                  <c:v>43374</c:v>
                </c:pt>
                <c:pt idx="28">
                  <c:v>43405</c:v>
                </c:pt>
                <c:pt idx="29">
                  <c:v>43435</c:v>
                </c:pt>
                <c:pt idx="30">
                  <c:v>43466</c:v>
                </c:pt>
                <c:pt idx="31">
                  <c:v>43497</c:v>
                </c:pt>
                <c:pt idx="32">
                  <c:v>43525</c:v>
                </c:pt>
                <c:pt idx="33">
                  <c:v>43556</c:v>
                </c:pt>
                <c:pt idx="34">
                  <c:v>43586</c:v>
                </c:pt>
                <c:pt idx="35">
                  <c:v>43617</c:v>
                </c:pt>
                <c:pt idx="36">
                  <c:v>43647</c:v>
                </c:pt>
                <c:pt idx="37">
                  <c:v>43678</c:v>
                </c:pt>
                <c:pt idx="38">
                  <c:v>43709</c:v>
                </c:pt>
                <c:pt idx="39">
                  <c:v>43739</c:v>
                </c:pt>
                <c:pt idx="40">
                  <c:v>43770</c:v>
                </c:pt>
                <c:pt idx="41">
                  <c:v>43800</c:v>
                </c:pt>
                <c:pt idx="42">
                  <c:v>43831</c:v>
                </c:pt>
                <c:pt idx="43">
                  <c:v>43862</c:v>
                </c:pt>
                <c:pt idx="44">
                  <c:v>43891</c:v>
                </c:pt>
                <c:pt idx="45">
                  <c:v>43922</c:v>
                </c:pt>
                <c:pt idx="46">
                  <c:v>43952</c:v>
                </c:pt>
                <c:pt idx="47">
                  <c:v>43983</c:v>
                </c:pt>
                <c:pt idx="48">
                  <c:v>44013</c:v>
                </c:pt>
                <c:pt idx="49">
                  <c:v>44044</c:v>
                </c:pt>
                <c:pt idx="50">
                  <c:v>44075</c:v>
                </c:pt>
                <c:pt idx="51">
                  <c:v>44105</c:v>
                </c:pt>
                <c:pt idx="52">
                  <c:v>44136</c:v>
                </c:pt>
                <c:pt idx="53">
                  <c:v>44166</c:v>
                </c:pt>
                <c:pt idx="54">
                  <c:v>44197</c:v>
                </c:pt>
                <c:pt idx="55">
                  <c:v>44228</c:v>
                </c:pt>
                <c:pt idx="56">
                  <c:v>44256</c:v>
                </c:pt>
                <c:pt idx="57">
                  <c:v>44287</c:v>
                </c:pt>
                <c:pt idx="58">
                  <c:v>44317</c:v>
                </c:pt>
                <c:pt idx="59">
                  <c:v>44348</c:v>
                </c:pt>
                <c:pt idx="60">
                  <c:v>44378</c:v>
                </c:pt>
                <c:pt idx="61">
                  <c:v>44409</c:v>
                </c:pt>
                <c:pt idx="62">
                  <c:v>44440</c:v>
                </c:pt>
                <c:pt idx="63">
                  <c:v>44470</c:v>
                </c:pt>
                <c:pt idx="64">
                  <c:v>44501</c:v>
                </c:pt>
                <c:pt idx="65">
                  <c:v>44531</c:v>
                </c:pt>
                <c:pt idx="66">
                  <c:v>44562</c:v>
                </c:pt>
                <c:pt idx="67">
                  <c:v>44593</c:v>
                </c:pt>
                <c:pt idx="68">
                  <c:v>44621</c:v>
                </c:pt>
                <c:pt idx="69">
                  <c:v>44652</c:v>
                </c:pt>
                <c:pt idx="70">
                  <c:v>44682</c:v>
                </c:pt>
                <c:pt idx="71">
                  <c:v>44713</c:v>
                </c:pt>
                <c:pt idx="72">
                  <c:v>44743</c:v>
                </c:pt>
                <c:pt idx="73">
                  <c:v>44774</c:v>
                </c:pt>
                <c:pt idx="74">
                  <c:v>44805</c:v>
                </c:pt>
                <c:pt idx="75">
                  <c:v>44835</c:v>
                </c:pt>
                <c:pt idx="76">
                  <c:v>44866</c:v>
                </c:pt>
                <c:pt idx="77">
                  <c:v>44896</c:v>
                </c:pt>
                <c:pt idx="78">
                  <c:v>44927</c:v>
                </c:pt>
                <c:pt idx="79">
                  <c:v>44958</c:v>
                </c:pt>
                <c:pt idx="80">
                  <c:v>44986</c:v>
                </c:pt>
                <c:pt idx="81">
                  <c:v>45017</c:v>
                </c:pt>
                <c:pt idx="82">
                  <c:v>45047</c:v>
                </c:pt>
                <c:pt idx="83">
                  <c:v>45078</c:v>
                </c:pt>
                <c:pt idx="84">
                  <c:v>45108</c:v>
                </c:pt>
                <c:pt idx="85">
                  <c:v>45139</c:v>
                </c:pt>
                <c:pt idx="86">
                  <c:v>45170</c:v>
                </c:pt>
                <c:pt idx="87">
                  <c:v>45200</c:v>
                </c:pt>
                <c:pt idx="88">
                  <c:v>45231</c:v>
                </c:pt>
                <c:pt idx="89">
                  <c:v>45261</c:v>
                </c:pt>
                <c:pt idx="90">
                  <c:v>45292</c:v>
                </c:pt>
                <c:pt idx="91">
                  <c:v>45323</c:v>
                </c:pt>
                <c:pt idx="92">
                  <c:v>45352</c:v>
                </c:pt>
                <c:pt idx="93">
                  <c:v>45383</c:v>
                </c:pt>
                <c:pt idx="94">
                  <c:v>45413</c:v>
                </c:pt>
                <c:pt idx="95">
                  <c:v>45444</c:v>
                </c:pt>
                <c:pt idx="96">
                  <c:v>45474</c:v>
                </c:pt>
                <c:pt idx="97">
                  <c:v>45505</c:v>
                </c:pt>
                <c:pt idx="98">
                  <c:v>45536</c:v>
                </c:pt>
                <c:pt idx="99">
                  <c:v>45566</c:v>
                </c:pt>
                <c:pt idx="100">
                  <c:v>45597</c:v>
                </c:pt>
                <c:pt idx="101">
                  <c:v>45627</c:v>
                </c:pt>
                <c:pt idx="102">
                  <c:v>45658</c:v>
                </c:pt>
                <c:pt idx="103">
                  <c:v>45689</c:v>
                </c:pt>
                <c:pt idx="104">
                  <c:v>45717</c:v>
                </c:pt>
                <c:pt idx="105">
                  <c:v>45748</c:v>
                </c:pt>
                <c:pt idx="106">
                  <c:v>45778</c:v>
                </c:pt>
                <c:pt idx="107">
                  <c:v>45809</c:v>
                </c:pt>
                <c:pt idx="108">
                  <c:v>45839</c:v>
                </c:pt>
                <c:pt idx="109">
                  <c:v>45870</c:v>
                </c:pt>
                <c:pt idx="110">
                  <c:v>45901</c:v>
                </c:pt>
                <c:pt idx="111">
                  <c:v>45931</c:v>
                </c:pt>
                <c:pt idx="112">
                  <c:v>45962</c:v>
                </c:pt>
                <c:pt idx="113">
                  <c:v>45992</c:v>
                </c:pt>
                <c:pt idx="114">
                  <c:v>46023</c:v>
                </c:pt>
                <c:pt idx="115">
                  <c:v>46054</c:v>
                </c:pt>
                <c:pt idx="116">
                  <c:v>46082</c:v>
                </c:pt>
                <c:pt idx="117">
                  <c:v>46113</c:v>
                </c:pt>
                <c:pt idx="118">
                  <c:v>46143</c:v>
                </c:pt>
              </c:numCache>
            </c:numRef>
          </c:cat>
          <c:val>
            <c:numRef>
              <c:f>'Price History'!$D$5:$D$123</c:f>
              <c:numCache>
                <c:formatCode>\$#,##0</c:formatCode>
                <c:ptCount val="119"/>
                <c:pt idx="0">
                  <c:v>759000</c:v>
                </c:pt>
                <c:pt idx="1">
                  <c:v>752250</c:v>
                </c:pt>
                <c:pt idx="2">
                  <c:v>768500</c:v>
                </c:pt>
                <c:pt idx="3">
                  <c:v>795000</c:v>
                </c:pt>
                <c:pt idx="4">
                  <c:v>799000</c:v>
                </c:pt>
                <c:pt idx="5">
                  <c:v>798500</c:v>
                </c:pt>
                <c:pt idx="6">
                  <c:v>795750</c:v>
                </c:pt>
                <c:pt idx="7">
                  <c:v>799000</c:v>
                </c:pt>
                <c:pt idx="8">
                  <c:v>847500</c:v>
                </c:pt>
                <c:pt idx="9">
                  <c:v>780000</c:v>
                </c:pt>
                <c:pt idx="10">
                  <c:v>783750</c:v>
                </c:pt>
                <c:pt idx="11">
                  <c:v>785000</c:v>
                </c:pt>
                <c:pt idx="12">
                  <c:v>795000</c:v>
                </c:pt>
                <c:pt idx="13">
                  <c:v>795000</c:v>
                </c:pt>
                <c:pt idx="14">
                  <c:v>795000</c:v>
                </c:pt>
                <c:pt idx="15">
                  <c:v>842500</c:v>
                </c:pt>
                <c:pt idx="16">
                  <c:v>898000</c:v>
                </c:pt>
                <c:pt idx="17">
                  <c:v>935000</c:v>
                </c:pt>
                <c:pt idx="18">
                  <c:v>967250</c:v>
                </c:pt>
                <c:pt idx="19">
                  <c:v>989000</c:v>
                </c:pt>
                <c:pt idx="20">
                  <c:v>975000</c:v>
                </c:pt>
                <c:pt idx="21">
                  <c:v>949750</c:v>
                </c:pt>
                <c:pt idx="22">
                  <c:v>897000</c:v>
                </c:pt>
                <c:pt idx="23">
                  <c:v>895000</c:v>
                </c:pt>
                <c:pt idx="24">
                  <c:v>907000</c:v>
                </c:pt>
                <c:pt idx="25">
                  <c:v>950000</c:v>
                </c:pt>
                <c:pt idx="26">
                  <c:v>935000</c:v>
                </c:pt>
                <c:pt idx="27">
                  <c:v>950000</c:v>
                </c:pt>
                <c:pt idx="28">
                  <c:v>950000</c:v>
                </c:pt>
                <c:pt idx="29">
                  <c:v>960000</c:v>
                </c:pt>
                <c:pt idx="30">
                  <c:v>915000</c:v>
                </c:pt>
                <c:pt idx="31">
                  <c:v>955000</c:v>
                </c:pt>
                <c:pt idx="32">
                  <c:v>1083571</c:v>
                </c:pt>
                <c:pt idx="33">
                  <c:v>1197500</c:v>
                </c:pt>
                <c:pt idx="34">
                  <c:v>1085000</c:v>
                </c:pt>
                <c:pt idx="35">
                  <c:v>1099000</c:v>
                </c:pt>
                <c:pt idx="36">
                  <c:v>1050000</c:v>
                </c:pt>
                <c:pt idx="37">
                  <c:v>1076364</c:v>
                </c:pt>
                <c:pt idx="38">
                  <c:v>1134659</c:v>
                </c:pt>
                <c:pt idx="39">
                  <c:v>1189000</c:v>
                </c:pt>
                <c:pt idx="40">
                  <c:v>1275000</c:v>
                </c:pt>
                <c:pt idx="41">
                  <c:v>1371250</c:v>
                </c:pt>
                <c:pt idx="42">
                  <c:v>1420000</c:v>
                </c:pt>
                <c:pt idx="43">
                  <c:v>1449500</c:v>
                </c:pt>
                <c:pt idx="44">
                  <c:v>1312500</c:v>
                </c:pt>
                <c:pt idx="45">
                  <c:v>1296250</c:v>
                </c:pt>
                <c:pt idx="46">
                  <c:v>1247500</c:v>
                </c:pt>
                <c:pt idx="47">
                  <c:v>1222500</c:v>
                </c:pt>
                <c:pt idx="48">
                  <c:v>1250000</c:v>
                </c:pt>
                <c:pt idx="49">
                  <c:v>1250000</c:v>
                </c:pt>
                <c:pt idx="50">
                  <c:v>1285000</c:v>
                </c:pt>
                <c:pt idx="51">
                  <c:v>1496500</c:v>
                </c:pt>
                <c:pt idx="52">
                  <c:v>1749000</c:v>
                </c:pt>
                <c:pt idx="53">
                  <c:v>1749250</c:v>
                </c:pt>
                <c:pt idx="54">
                  <c:v>2225000</c:v>
                </c:pt>
                <c:pt idx="55">
                  <c:v>2598750</c:v>
                </c:pt>
                <c:pt idx="56">
                  <c:v>2445000</c:v>
                </c:pt>
                <c:pt idx="57">
                  <c:v>1206250</c:v>
                </c:pt>
                <c:pt idx="58">
                  <c:v>1250000</c:v>
                </c:pt>
                <c:pt idx="59">
                  <c:v>1277948</c:v>
                </c:pt>
                <c:pt idx="60">
                  <c:v>1595000</c:v>
                </c:pt>
                <c:pt idx="61">
                  <c:v>1596000</c:v>
                </c:pt>
                <c:pt idx="62">
                  <c:v>1527875</c:v>
                </c:pt>
                <c:pt idx="63">
                  <c:v>1410000</c:v>
                </c:pt>
                <c:pt idx="64">
                  <c:v>1462500</c:v>
                </c:pt>
                <c:pt idx="65">
                  <c:v>1650000</c:v>
                </c:pt>
                <c:pt idx="66">
                  <c:v>2100000</c:v>
                </c:pt>
                <c:pt idx="67">
                  <c:v>2197500</c:v>
                </c:pt>
                <c:pt idx="68">
                  <c:v>3271667</c:v>
                </c:pt>
                <c:pt idx="69">
                  <c:v>2862500</c:v>
                </c:pt>
                <c:pt idx="70">
                  <c:v>2581000</c:v>
                </c:pt>
                <c:pt idx="71">
                  <c:v>2275000</c:v>
                </c:pt>
                <c:pt idx="72">
                  <c:v>1700000</c:v>
                </c:pt>
                <c:pt idx="73">
                  <c:v>1608750</c:v>
                </c:pt>
                <c:pt idx="74">
                  <c:v>1677500</c:v>
                </c:pt>
                <c:pt idx="75">
                  <c:v>1695000</c:v>
                </c:pt>
                <c:pt idx="76">
                  <c:v>1828750</c:v>
                </c:pt>
                <c:pt idx="77">
                  <c:v>1995000</c:v>
                </c:pt>
                <c:pt idx="78">
                  <c:v>2292500</c:v>
                </c:pt>
                <c:pt idx="79">
                  <c:v>2147500</c:v>
                </c:pt>
                <c:pt idx="80">
                  <c:v>1795000</c:v>
                </c:pt>
                <c:pt idx="81">
                  <c:v>1785000</c:v>
                </c:pt>
                <c:pt idx="82">
                  <c:v>1621250</c:v>
                </c:pt>
                <c:pt idx="83">
                  <c:v>1806250</c:v>
                </c:pt>
                <c:pt idx="84">
                  <c:v>2235000</c:v>
                </c:pt>
                <c:pt idx="85">
                  <c:v>2413500</c:v>
                </c:pt>
                <c:pt idx="86">
                  <c:v>2337500</c:v>
                </c:pt>
                <c:pt idx="87">
                  <c:v>2354750</c:v>
                </c:pt>
                <c:pt idx="88">
                  <c:v>2225000</c:v>
                </c:pt>
                <c:pt idx="89">
                  <c:v>2299000</c:v>
                </c:pt>
                <c:pt idx="90">
                  <c:v>2448750</c:v>
                </c:pt>
                <c:pt idx="91">
                  <c:v>2125000</c:v>
                </c:pt>
                <c:pt idx="92">
                  <c:v>1502000</c:v>
                </c:pt>
                <c:pt idx="93">
                  <c:v>1485000</c:v>
                </c:pt>
                <c:pt idx="94">
                  <c:v>1461250</c:v>
                </c:pt>
                <c:pt idx="95">
                  <c:v>1650000</c:v>
                </c:pt>
                <c:pt idx="96">
                  <c:v>1872500</c:v>
                </c:pt>
                <c:pt idx="97">
                  <c:v>1860000</c:v>
                </c:pt>
                <c:pt idx="98">
                  <c:v>1866875</c:v>
                </c:pt>
                <c:pt idx="99">
                  <c:v>1955000</c:v>
                </c:pt>
                <c:pt idx="100">
                  <c:v>1872500</c:v>
                </c:pt>
                <c:pt idx="101">
                  <c:v>1565000</c:v>
                </c:pt>
                <c:pt idx="102">
                  <c:v>1695000</c:v>
                </c:pt>
                <c:pt idx="103">
                  <c:v>1947500</c:v>
                </c:pt>
                <c:pt idx="104">
                  <c:v>2359500</c:v>
                </c:pt>
                <c:pt idx="105">
                  <c:v>2103750</c:v>
                </c:pt>
                <c:pt idx="106">
                  <c:v>1660000</c:v>
                </c:pt>
                <c:pt idx="107">
                  <c:v>1792500</c:v>
                </c:pt>
                <c:pt idx="108">
                  <c:v>1987500</c:v>
                </c:pt>
                <c:pt idx="109">
                  <c:v>2100000</c:v>
                </c:pt>
                <c:pt idx="110">
                  <c:v>2206000</c:v>
                </c:pt>
                <c:pt idx="111">
                  <c:v>1950000</c:v>
                </c:pt>
                <c:pt idx="112">
                  <c:v>1972500</c:v>
                </c:pt>
                <c:pt idx="113">
                  <c:v>1984750</c:v>
                </c:pt>
                <c:pt idx="114">
                  <c:v>1999000</c:v>
                </c:pt>
                <c:pt idx="115">
                  <c:v>1754000</c:v>
                </c:pt>
                <c:pt idx="116">
                  <c:v>1737500</c:v>
                </c:pt>
                <c:pt idx="117">
                  <c:v>1541000</c:v>
                </c:pt>
                <c:pt idx="118">
                  <c:v>1397000</c:v>
                </c:pt>
              </c:numCache>
            </c:numRef>
          </c:val>
          <c:smooth val="0"/>
          <c:extLst>
            <c:ext xmlns:c16="http://schemas.microsoft.com/office/drawing/2014/chart" uri="{C3380CC4-5D6E-409C-BE32-E72D297353CC}">
              <c16:uniqueId val="{00000002-71EE-4B6A-85BA-D3ABE8F8BAB6}"/>
            </c:ext>
          </c:extLst>
        </c:ser>
        <c:ser>
          <c:idx val="3"/>
          <c:order val="3"/>
          <c:tx>
            <c:strRef>
              <c:f>'Price History'!$E$4</c:f>
              <c:strCache>
                <c:ptCount val="1"/>
                <c:pt idx="0">
                  <c:v>Deschutes County, OR</c:v>
                </c:pt>
              </c:strCache>
            </c:strRef>
          </c:tx>
          <c:spPr>
            <a:ln w="14040">
              <a:solidFill>
                <a:srgbClr val="548235"/>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'Price History'!$A$5:$A$123</c:f>
              <c:numCache>
                <c:formatCode>mmm\-yyyy</c:formatCode>
                <c:ptCount val="119"/>
                <c:pt idx="0">
                  <c:v>42552</c:v>
                </c:pt>
                <c:pt idx="1">
                  <c:v>42583</c:v>
                </c:pt>
                <c:pt idx="2">
                  <c:v>42614</c:v>
                </c:pt>
                <c:pt idx="3">
                  <c:v>42644</c:v>
                </c:pt>
                <c:pt idx="4">
                  <c:v>42675</c:v>
                </c:pt>
                <c:pt idx="5">
                  <c:v>42705</c:v>
                </c:pt>
                <c:pt idx="6">
                  <c:v>42736</c:v>
                </c:pt>
                <c:pt idx="7">
                  <c:v>42767</c:v>
                </c:pt>
                <c:pt idx="8">
                  <c:v>42795</c:v>
                </c:pt>
                <c:pt idx="9">
                  <c:v>42826</c:v>
                </c:pt>
                <c:pt idx="10">
                  <c:v>42856</c:v>
                </c:pt>
                <c:pt idx="11">
                  <c:v>42887</c:v>
                </c:pt>
                <c:pt idx="12">
                  <c:v>42917</c:v>
                </c:pt>
                <c:pt idx="13">
                  <c:v>42948</c:v>
                </c:pt>
                <c:pt idx="14">
                  <c:v>42979</c:v>
                </c:pt>
                <c:pt idx="15">
                  <c:v>43009</c:v>
                </c:pt>
                <c:pt idx="16">
                  <c:v>43040</c:v>
                </c:pt>
                <c:pt idx="17">
                  <c:v>43070</c:v>
                </c:pt>
                <c:pt idx="18">
                  <c:v>43101</c:v>
                </c:pt>
                <c:pt idx="19">
                  <c:v>43132</c:v>
                </c:pt>
                <c:pt idx="20">
                  <c:v>43160</c:v>
                </c:pt>
                <c:pt idx="21">
                  <c:v>43191</c:v>
                </c:pt>
                <c:pt idx="22">
                  <c:v>43221</c:v>
                </c:pt>
                <c:pt idx="23">
                  <c:v>43252</c:v>
                </c:pt>
                <c:pt idx="24">
                  <c:v>43282</c:v>
                </c:pt>
                <c:pt idx="25">
                  <c:v>43313</c:v>
                </c:pt>
                <c:pt idx="26">
                  <c:v>43344</c:v>
                </c:pt>
                <c:pt idx="27">
                  <c:v>43374</c:v>
                </c:pt>
                <c:pt idx="28">
                  <c:v>43405</c:v>
                </c:pt>
                <c:pt idx="29">
                  <c:v>43435</c:v>
                </c:pt>
                <c:pt idx="30">
                  <c:v>43466</c:v>
                </c:pt>
                <c:pt idx="31">
                  <c:v>43497</c:v>
                </c:pt>
                <c:pt idx="32">
                  <c:v>43525</c:v>
                </c:pt>
                <c:pt idx="33">
                  <c:v>43556</c:v>
                </c:pt>
                <c:pt idx="34">
                  <c:v>43586</c:v>
                </c:pt>
                <c:pt idx="35">
                  <c:v>43617</c:v>
                </c:pt>
                <c:pt idx="36">
                  <c:v>43647</c:v>
                </c:pt>
                <c:pt idx="37">
                  <c:v>43678</c:v>
                </c:pt>
                <c:pt idx="38">
                  <c:v>43709</c:v>
                </c:pt>
                <c:pt idx="39">
                  <c:v>43739</c:v>
                </c:pt>
                <c:pt idx="40">
                  <c:v>43770</c:v>
                </c:pt>
                <c:pt idx="41">
                  <c:v>43800</c:v>
                </c:pt>
                <c:pt idx="42">
                  <c:v>43831</c:v>
                </c:pt>
                <c:pt idx="43">
                  <c:v>43862</c:v>
                </c:pt>
                <c:pt idx="44">
                  <c:v>43891</c:v>
                </c:pt>
                <c:pt idx="45">
                  <c:v>43922</c:v>
                </c:pt>
                <c:pt idx="46">
                  <c:v>43952</c:v>
                </c:pt>
                <c:pt idx="47">
                  <c:v>43983</c:v>
                </c:pt>
                <c:pt idx="48">
                  <c:v>44013</c:v>
                </c:pt>
                <c:pt idx="49">
                  <c:v>44044</c:v>
                </c:pt>
                <c:pt idx="50">
                  <c:v>44075</c:v>
                </c:pt>
                <c:pt idx="51">
                  <c:v>44105</c:v>
                </c:pt>
                <c:pt idx="52">
                  <c:v>44136</c:v>
                </c:pt>
                <c:pt idx="53">
                  <c:v>44166</c:v>
                </c:pt>
                <c:pt idx="54">
                  <c:v>44197</c:v>
                </c:pt>
                <c:pt idx="55">
                  <c:v>44228</c:v>
                </c:pt>
                <c:pt idx="56">
                  <c:v>44256</c:v>
                </c:pt>
                <c:pt idx="57">
                  <c:v>44287</c:v>
                </c:pt>
                <c:pt idx="58">
                  <c:v>44317</c:v>
                </c:pt>
                <c:pt idx="59">
                  <c:v>44348</c:v>
                </c:pt>
                <c:pt idx="60">
                  <c:v>44378</c:v>
                </c:pt>
                <c:pt idx="61">
                  <c:v>44409</c:v>
                </c:pt>
                <c:pt idx="62">
                  <c:v>44440</c:v>
                </c:pt>
                <c:pt idx="63">
                  <c:v>44470</c:v>
                </c:pt>
                <c:pt idx="64">
                  <c:v>44501</c:v>
                </c:pt>
                <c:pt idx="65">
                  <c:v>44531</c:v>
                </c:pt>
                <c:pt idx="66">
                  <c:v>44562</c:v>
                </c:pt>
                <c:pt idx="67">
                  <c:v>44593</c:v>
                </c:pt>
                <c:pt idx="68">
                  <c:v>44621</c:v>
                </c:pt>
                <c:pt idx="69">
                  <c:v>44652</c:v>
                </c:pt>
                <c:pt idx="70">
                  <c:v>44682</c:v>
                </c:pt>
                <c:pt idx="71">
                  <c:v>44713</c:v>
                </c:pt>
                <c:pt idx="72">
                  <c:v>44743</c:v>
                </c:pt>
                <c:pt idx="73">
                  <c:v>44774</c:v>
                </c:pt>
                <c:pt idx="74">
                  <c:v>44805</c:v>
                </c:pt>
                <c:pt idx="75">
                  <c:v>44835</c:v>
                </c:pt>
                <c:pt idx="76">
                  <c:v>44866</c:v>
                </c:pt>
                <c:pt idx="77">
                  <c:v>44896</c:v>
                </c:pt>
                <c:pt idx="78">
                  <c:v>44927</c:v>
                </c:pt>
                <c:pt idx="79">
                  <c:v>44958</c:v>
                </c:pt>
                <c:pt idx="80">
                  <c:v>44986</c:v>
                </c:pt>
                <c:pt idx="81">
                  <c:v>45017</c:v>
                </c:pt>
                <c:pt idx="82">
                  <c:v>45047</c:v>
                </c:pt>
                <c:pt idx="83">
                  <c:v>45078</c:v>
                </c:pt>
                <c:pt idx="84">
                  <c:v>45108</c:v>
                </c:pt>
                <c:pt idx="85">
                  <c:v>45139</c:v>
                </c:pt>
                <c:pt idx="86">
                  <c:v>45170</c:v>
                </c:pt>
                <c:pt idx="87">
                  <c:v>45200</c:v>
                </c:pt>
                <c:pt idx="88">
                  <c:v>45231</c:v>
                </c:pt>
                <c:pt idx="89">
                  <c:v>45261</c:v>
                </c:pt>
                <c:pt idx="90">
                  <c:v>45292</c:v>
                </c:pt>
                <c:pt idx="91">
                  <c:v>45323</c:v>
                </c:pt>
                <c:pt idx="92">
                  <c:v>45352</c:v>
                </c:pt>
                <c:pt idx="93">
                  <c:v>45383</c:v>
                </c:pt>
                <c:pt idx="94">
                  <c:v>45413</c:v>
                </c:pt>
                <c:pt idx="95">
                  <c:v>45444</c:v>
                </c:pt>
                <c:pt idx="96">
                  <c:v>45474</c:v>
                </c:pt>
                <c:pt idx="97">
                  <c:v>45505</c:v>
                </c:pt>
                <c:pt idx="98">
                  <c:v>45536</c:v>
                </c:pt>
                <c:pt idx="99">
                  <c:v>45566</c:v>
                </c:pt>
                <c:pt idx="100">
                  <c:v>45597</c:v>
                </c:pt>
                <c:pt idx="101">
                  <c:v>45627</c:v>
                </c:pt>
                <c:pt idx="102">
                  <c:v>45658</c:v>
                </c:pt>
                <c:pt idx="103">
                  <c:v>45689</c:v>
                </c:pt>
                <c:pt idx="104">
                  <c:v>45717</c:v>
                </c:pt>
                <c:pt idx="105">
                  <c:v>45748</c:v>
                </c:pt>
                <c:pt idx="106">
                  <c:v>45778</c:v>
                </c:pt>
                <c:pt idx="107">
                  <c:v>45809</c:v>
                </c:pt>
                <c:pt idx="108">
                  <c:v>45839</c:v>
                </c:pt>
                <c:pt idx="109">
                  <c:v>45870</c:v>
                </c:pt>
                <c:pt idx="110">
                  <c:v>45901</c:v>
                </c:pt>
                <c:pt idx="111">
                  <c:v>45931</c:v>
                </c:pt>
                <c:pt idx="112">
                  <c:v>45962</c:v>
                </c:pt>
                <c:pt idx="113">
                  <c:v>45992</c:v>
                </c:pt>
                <c:pt idx="114">
                  <c:v>46023</c:v>
                </c:pt>
                <c:pt idx="115">
                  <c:v>46054</c:v>
                </c:pt>
                <c:pt idx="116">
                  <c:v>46082</c:v>
                </c:pt>
                <c:pt idx="117">
                  <c:v>46113</c:v>
                </c:pt>
                <c:pt idx="118">
                  <c:v>46143</c:v>
                </c:pt>
              </c:numCache>
            </c:numRef>
          </c:cat>
          <c:val>
            <c:numRef>
              <c:f>'Price History'!$E$5:$E$123</c:f>
              <c:numCache>
                <c:formatCode>\$#,##0</c:formatCode>
                <c:ptCount val="119"/>
                <c:pt idx="0">
                  <c:v>461667</c:v>
                </c:pt>
                <c:pt idx="1">
                  <c:v>459450</c:v>
                </c:pt>
                <c:pt idx="2">
                  <c:v>448500</c:v>
                </c:pt>
                <c:pt idx="3">
                  <c:v>447200</c:v>
                </c:pt>
                <c:pt idx="4">
                  <c:v>437725</c:v>
                </c:pt>
                <c:pt idx="5">
                  <c:v>429900</c:v>
                </c:pt>
                <c:pt idx="6">
                  <c:v>424973</c:v>
                </c:pt>
                <c:pt idx="7">
                  <c:v>422450</c:v>
                </c:pt>
                <c:pt idx="8">
                  <c:v>439450</c:v>
                </c:pt>
                <c:pt idx="9">
                  <c:v>445450</c:v>
                </c:pt>
                <c:pt idx="10">
                  <c:v>451450</c:v>
                </c:pt>
                <c:pt idx="11">
                  <c:v>472450</c:v>
                </c:pt>
                <c:pt idx="12">
                  <c:v>475000</c:v>
                </c:pt>
                <c:pt idx="13">
                  <c:v>472450</c:v>
                </c:pt>
                <c:pt idx="14">
                  <c:v>450000</c:v>
                </c:pt>
                <c:pt idx="15">
                  <c:v>452000</c:v>
                </c:pt>
                <c:pt idx="16">
                  <c:v>452250</c:v>
                </c:pt>
                <c:pt idx="17">
                  <c:v>449900</c:v>
                </c:pt>
                <c:pt idx="18">
                  <c:v>449588</c:v>
                </c:pt>
                <c:pt idx="19">
                  <c:v>449936</c:v>
                </c:pt>
                <c:pt idx="20">
                  <c:v>459000</c:v>
                </c:pt>
                <c:pt idx="21">
                  <c:v>474409</c:v>
                </c:pt>
                <c:pt idx="22">
                  <c:v>474963</c:v>
                </c:pt>
                <c:pt idx="23">
                  <c:v>489000</c:v>
                </c:pt>
                <c:pt idx="24">
                  <c:v>489000</c:v>
                </c:pt>
                <c:pt idx="25">
                  <c:v>492000</c:v>
                </c:pt>
                <c:pt idx="26">
                  <c:v>495000</c:v>
                </c:pt>
                <c:pt idx="27">
                  <c:v>488550</c:v>
                </c:pt>
                <c:pt idx="28">
                  <c:v>485000</c:v>
                </c:pt>
                <c:pt idx="29">
                  <c:v>489450</c:v>
                </c:pt>
                <c:pt idx="30">
                  <c:v>492473</c:v>
                </c:pt>
                <c:pt idx="31">
                  <c:v>499450</c:v>
                </c:pt>
                <c:pt idx="32">
                  <c:v>510657</c:v>
                </c:pt>
                <c:pt idx="33">
                  <c:v>523202</c:v>
                </c:pt>
                <c:pt idx="34">
                  <c:v>518725</c:v>
                </c:pt>
                <c:pt idx="35">
                  <c:v>518450</c:v>
                </c:pt>
                <c:pt idx="36">
                  <c:v>517450</c:v>
                </c:pt>
                <c:pt idx="37">
                  <c:v>510636</c:v>
                </c:pt>
                <c:pt idx="38">
                  <c:v>504091</c:v>
                </c:pt>
                <c:pt idx="39">
                  <c:v>499000</c:v>
                </c:pt>
                <c:pt idx="40">
                  <c:v>499000</c:v>
                </c:pt>
                <c:pt idx="41">
                  <c:v>499900</c:v>
                </c:pt>
                <c:pt idx="42">
                  <c:v>494750</c:v>
                </c:pt>
                <c:pt idx="43">
                  <c:v>484000</c:v>
                </c:pt>
                <c:pt idx="44">
                  <c:v>487000</c:v>
                </c:pt>
                <c:pt idx="45">
                  <c:v>489000</c:v>
                </c:pt>
                <c:pt idx="46">
                  <c:v>499900</c:v>
                </c:pt>
                <c:pt idx="47">
                  <c:v>499900</c:v>
                </c:pt>
                <c:pt idx="48">
                  <c:v>529500</c:v>
                </c:pt>
                <c:pt idx="49">
                  <c:v>539900</c:v>
                </c:pt>
                <c:pt idx="50">
                  <c:v>568750</c:v>
                </c:pt>
                <c:pt idx="51">
                  <c:v>584900</c:v>
                </c:pt>
                <c:pt idx="52">
                  <c:v>614450</c:v>
                </c:pt>
                <c:pt idx="53">
                  <c:v>617475</c:v>
                </c:pt>
                <c:pt idx="54">
                  <c:v>599995</c:v>
                </c:pt>
                <c:pt idx="55">
                  <c:v>642375</c:v>
                </c:pt>
                <c:pt idx="56">
                  <c:v>611150</c:v>
                </c:pt>
                <c:pt idx="57">
                  <c:v>679900</c:v>
                </c:pt>
                <c:pt idx="58">
                  <c:v>650000</c:v>
                </c:pt>
                <c:pt idx="59">
                  <c:v>694450</c:v>
                </c:pt>
                <c:pt idx="60">
                  <c:v>700000</c:v>
                </c:pt>
                <c:pt idx="61">
                  <c:v>699945</c:v>
                </c:pt>
                <c:pt idx="62">
                  <c:v>699973</c:v>
                </c:pt>
                <c:pt idx="63">
                  <c:v>699900</c:v>
                </c:pt>
                <c:pt idx="64">
                  <c:v>697000</c:v>
                </c:pt>
                <c:pt idx="65">
                  <c:v>709900</c:v>
                </c:pt>
                <c:pt idx="66">
                  <c:v>689000</c:v>
                </c:pt>
                <c:pt idx="67">
                  <c:v>742750</c:v>
                </c:pt>
                <c:pt idx="68">
                  <c:v>724125</c:v>
                </c:pt>
                <c:pt idx="69">
                  <c:v>750000</c:v>
                </c:pt>
                <c:pt idx="70">
                  <c:v>777000</c:v>
                </c:pt>
                <c:pt idx="71">
                  <c:v>759500</c:v>
                </c:pt>
                <c:pt idx="72">
                  <c:v>739900</c:v>
                </c:pt>
                <c:pt idx="73">
                  <c:v>722400</c:v>
                </c:pt>
                <c:pt idx="74">
                  <c:v>699900</c:v>
                </c:pt>
                <c:pt idx="75">
                  <c:v>677500</c:v>
                </c:pt>
                <c:pt idx="76">
                  <c:v>670800</c:v>
                </c:pt>
                <c:pt idx="77">
                  <c:v>657435</c:v>
                </c:pt>
                <c:pt idx="78">
                  <c:v>649000</c:v>
                </c:pt>
                <c:pt idx="79">
                  <c:v>659425</c:v>
                </c:pt>
                <c:pt idx="80">
                  <c:v>678200</c:v>
                </c:pt>
                <c:pt idx="81">
                  <c:v>699900</c:v>
                </c:pt>
                <c:pt idx="82">
                  <c:v>771723</c:v>
                </c:pt>
                <c:pt idx="83">
                  <c:v>764925</c:v>
                </c:pt>
                <c:pt idx="84">
                  <c:v>779450</c:v>
                </c:pt>
                <c:pt idx="85">
                  <c:v>777250</c:v>
                </c:pt>
                <c:pt idx="86">
                  <c:v>772500</c:v>
                </c:pt>
                <c:pt idx="87">
                  <c:v>737300</c:v>
                </c:pt>
                <c:pt idx="88">
                  <c:v>699999</c:v>
                </c:pt>
                <c:pt idx="89">
                  <c:v>699900</c:v>
                </c:pt>
                <c:pt idx="90">
                  <c:v>682450</c:v>
                </c:pt>
                <c:pt idx="91">
                  <c:v>691270</c:v>
                </c:pt>
                <c:pt idx="92">
                  <c:v>699000</c:v>
                </c:pt>
                <c:pt idx="93">
                  <c:v>733227</c:v>
                </c:pt>
                <c:pt idx="94">
                  <c:v>750000</c:v>
                </c:pt>
                <c:pt idx="95">
                  <c:v>769000</c:v>
                </c:pt>
                <c:pt idx="96">
                  <c:v>761000</c:v>
                </c:pt>
                <c:pt idx="97">
                  <c:v>738750</c:v>
                </c:pt>
                <c:pt idx="98">
                  <c:v>735838</c:v>
                </c:pt>
                <c:pt idx="99">
                  <c:v>727250</c:v>
                </c:pt>
                <c:pt idx="100">
                  <c:v>709900</c:v>
                </c:pt>
                <c:pt idx="101">
                  <c:v>699225</c:v>
                </c:pt>
                <c:pt idx="102">
                  <c:v>695725</c:v>
                </c:pt>
                <c:pt idx="103">
                  <c:v>698450</c:v>
                </c:pt>
                <c:pt idx="104">
                  <c:v>746950</c:v>
                </c:pt>
                <c:pt idx="105">
                  <c:v>760725</c:v>
                </c:pt>
                <c:pt idx="106">
                  <c:v>788000</c:v>
                </c:pt>
                <c:pt idx="107">
                  <c:v>795000</c:v>
                </c:pt>
                <c:pt idx="108">
                  <c:v>787750</c:v>
                </c:pt>
                <c:pt idx="109">
                  <c:v>787000</c:v>
                </c:pt>
                <c:pt idx="110">
                  <c:v>772000</c:v>
                </c:pt>
                <c:pt idx="111">
                  <c:v>762000</c:v>
                </c:pt>
                <c:pt idx="112">
                  <c:v>746750</c:v>
                </c:pt>
                <c:pt idx="113">
                  <c:v>727052</c:v>
                </c:pt>
                <c:pt idx="114">
                  <c:v>725000</c:v>
                </c:pt>
                <c:pt idx="115">
                  <c:v>745950</c:v>
                </c:pt>
                <c:pt idx="116">
                  <c:v>747000</c:v>
                </c:pt>
                <c:pt idx="117">
                  <c:v>743000</c:v>
                </c:pt>
                <c:pt idx="118">
                  <c:v>749000</c:v>
                </c:pt>
              </c:numCache>
            </c:numRef>
          </c:val>
          <c:smooth val="0"/>
          <c:extLst>
            <c:ext xmlns:c16="http://schemas.microsoft.com/office/drawing/2014/chart" uri="{C3380CC4-5D6E-409C-BE32-E72D297353CC}">
              <c16:uniqueId val="{00000003-71EE-4B6A-85BA-D3ABE8F8BAB6}"/>
            </c:ext>
          </c:extLst>
        </c:ser>
        <c:ser>
          <c:idx val="4"/>
          <c:order val="4"/>
          <c:tx>
            <c:strRef>
              <c:f>'Price History'!$F$4</c:f>
              <c:strCache>
                <c:ptCount val="1"/>
                <c:pt idx="0">
                  <c:v>Summit County, CO</c:v>
                </c:pt>
              </c:strCache>
            </c:strRef>
          </c:tx>
          <c:spPr>
            <a:ln w="14040">
              <a:solidFill>
                <a:srgbClr val="7030A0"/>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'Price History'!$A$5:$A$123</c:f>
              <c:numCache>
                <c:formatCode>mmm\-yyyy</c:formatCode>
                <c:ptCount val="119"/>
                <c:pt idx="0">
                  <c:v>42552</c:v>
                </c:pt>
                <c:pt idx="1">
                  <c:v>42583</c:v>
                </c:pt>
                <c:pt idx="2">
                  <c:v>42614</c:v>
                </c:pt>
                <c:pt idx="3">
                  <c:v>42644</c:v>
                </c:pt>
                <c:pt idx="4">
                  <c:v>42675</c:v>
                </c:pt>
                <c:pt idx="5">
                  <c:v>42705</c:v>
                </c:pt>
                <c:pt idx="6">
                  <c:v>42736</c:v>
                </c:pt>
                <c:pt idx="7">
                  <c:v>42767</c:v>
                </c:pt>
                <c:pt idx="8">
                  <c:v>42795</c:v>
                </c:pt>
                <c:pt idx="9">
                  <c:v>42826</c:v>
                </c:pt>
                <c:pt idx="10">
                  <c:v>42856</c:v>
                </c:pt>
                <c:pt idx="11">
                  <c:v>42887</c:v>
                </c:pt>
                <c:pt idx="12">
                  <c:v>42917</c:v>
                </c:pt>
                <c:pt idx="13">
                  <c:v>42948</c:v>
                </c:pt>
                <c:pt idx="14">
                  <c:v>42979</c:v>
                </c:pt>
                <c:pt idx="15">
                  <c:v>43009</c:v>
                </c:pt>
                <c:pt idx="16">
                  <c:v>43040</c:v>
                </c:pt>
                <c:pt idx="17">
                  <c:v>43070</c:v>
                </c:pt>
                <c:pt idx="18">
                  <c:v>43101</c:v>
                </c:pt>
                <c:pt idx="19">
                  <c:v>43132</c:v>
                </c:pt>
                <c:pt idx="20">
                  <c:v>43160</c:v>
                </c:pt>
                <c:pt idx="21">
                  <c:v>43191</c:v>
                </c:pt>
                <c:pt idx="22">
                  <c:v>43221</c:v>
                </c:pt>
                <c:pt idx="23">
                  <c:v>43252</c:v>
                </c:pt>
                <c:pt idx="24">
                  <c:v>43282</c:v>
                </c:pt>
                <c:pt idx="25">
                  <c:v>43313</c:v>
                </c:pt>
                <c:pt idx="26">
                  <c:v>43344</c:v>
                </c:pt>
                <c:pt idx="27">
                  <c:v>43374</c:v>
                </c:pt>
                <c:pt idx="28">
                  <c:v>43405</c:v>
                </c:pt>
                <c:pt idx="29">
                  <c:v>43435</c:v>
                </c:pt>
                <c:pt idx="30">
                  <c:v>43466</c:v>
                </c:pt>
                <c:pt idx="31">
                  <c:v>43497</c:v>
                </c:pt>
                <c:pt idx="32">
                  <c:v>43525</c:v>
                </c:pt>
                <c:pt idx="33">
                  <c:v>43556</c:v>
                </c:pt>
                <c:pt idx="34">
                  <c:v>43586</c:v>
                </c:pt>
                <c:pt idx="35">
                  <c:v>43617</c:v>
                </c:pt>
                <c:pt idx="36">
                  <c:v>43647</c:v>
                </c:pt>
                <c:pt idx="37">
                  <c:v>43678</c:v>
                </c:pt>
                <c:pt idx="38">
                  <c:v>43709</c:v>
                </c:pt>
                <c:pt idx="39">
                  <c:v>43739</c:v>
                </c:pt>
                <c:pt idx="40">
                  <c:v>43770</c:v>
                </c:pt>
                <c:pt idx="41">
                  <c:v>43800</c:v>
                </c:pt>
                <c:pt idx="42">
                  <c:v>43831</c:v>
                </c:pt>
                <c:pt idx="43">
                  <c:v>43862</c:v>
                </c:pt>
                <c:pt idx="44">
                  <c:v>43891</c:v>
                </c:pt>
                <c:pt idx="45">
                  <c:v>43922</c:v>
                </c:pt>
                <c:pt idx="46">
                  <c:v>43952</c:v>
                </c:pt>
                <c:pt idx="47">
                  <c:v>43983</c:v>
                </c:pt>
                <c:pt idx="48">
                  <c:v>44013</c:v>
                </c:pt>
                <c:pt idx="49">
                  <c:v>44044</c:v>
                </c:pt>
                <c:pt idx="50">
                  <c:v>44075</c:v>
                </c:pt>
                <c:pt idx="51">
                  <c:v>44105</c:v>
                </c:pt>
                <c:pt idx="52">
                  <c:v>44136</c:v>
                </c:pt>
                <c:pt idx="53">
                  <c:v>44166</c:v>
                </c:pt>
                <c:pt idx="54">
                  <c:v>44197</c:v>
                </c:pt>
                <c:pt idx="55">
                  <c:v>44228</c:v>
                </c:pt>
                <c:pt idx="56">
                  <c:v>44256</c:v>
                </c:pt>
                <c:pt idx="57">
                  <c:v>44287</c:v>
                </c:pt>
                <c:pt idx="58">
                  <c:v>44317</c:v>
                </c:pt>
                <c:pt idx="59">
                  <c:v>44348</c:v>
                </c:pt>
                <c:pt idx="60">
                  <c:v>44378</c:v>
                </c:pt>
                <c:pt idx="61">
                  <c:v>44409</c:v>
                </c:pt>
                <c:pt idx="62">
                  <c:v>44440</c:v>
                </c:pt>
                <c:pt idx="63">
                  <c:v>44470</c:v>
                </c:pt>
                <c:pt idx="64">
                  <c:v>44501</c:v>
                </c:pt>
                <c:pt idx="65">
                  <c:v>44531</c:v>
                </c:pt>
                <c:pt idx="66">
                  <c:v>44562</c:v>
                </c:pt>
                <c:pt idx="67">
                  <c:v>44593</c:v>
                </c:pt>
                <c:pt idx="68">
                  <c:v>44621</c:v>
                </c:pt>
                <c:pt idx="69">
                  <c:v>44652</c:v>
                </c:pt>
                <c:pt idx="70">
                  <c:v>44682</c:v>
                </c:pt>
                <c:pt idx="71">
                  <c:v>44713</c:v>
                </c:pt>
                <c:pt idx="72">
                  <c:v>44743</c:v>
                </c:pt>
                <c:pt idx="73">
                  <c:v>44774</c:v>
                </c:pt>
                <c:pt idx="74">
                  <c:v>44805</c:v>
                </c:pt>
                <c:pt idx="75">
                  <c:v>44835</c:v>
                </c:pt>
                <c:pt idx="76">
                  <c:v>44866</c:v>
                </c:pt>
                <c:pt idx="77">
                  <c:v>44896</c:v>
                </c:pt>
                <c:pt idx="78">
                  <c:v>44927</c:v>
                </c:pt>
                <c:pt idx="79">
                  <c:v>44958</c:v>
                </c:pt>
                <c:pt idx="80">
                  <c:v>44986</c:v>
                </c:pt>
                <c:pt idx="81">
                  <c:v>45017</c:v>
                </c:pt>
                <c:pt idx="82">
                  <c:v>45047</c:v>
                </c:pt>
                <c:pt idx="83">
                  <c:v>45078</c:v>
                </c:pt>
                <c:pt idx="84">
                  <c:v>45108</c:v>
                </c:pt>
                <c:pt idx="85">
                  <c:v>45139</c:v>
                </c:pt>
                <c:pt idx="86">
                  <c:v>45170</c:v>
                </c:pt>
                <c:pt idx="87">
                  <c:v>45200</c:v>
                </c:pt>
                <c:pt idx="88">
                  <c:v>45231</c:v>
                </c:pt>
                <c:pt idx="89">
                  <c:v>45261</c:v>
                </c:pt>
                <c:pt idx="90">
                  <c:v>45292</c:v>
                </c:pt>
                <c:pt idx="91">
                  <c:v>45323</c:v>
                </c:pt>
                <c:pt idx="92">
                  <c:v>45352</c:v>
                </c:pt>
                <c:pt idx="93">
                  <c:v>45383</c:v>
                </c:pt>
                <c:pt idx="94">
                  <c:v>45413</c:v>
                </c:pt>
                <c:pt idx="95">
                  <c:v>45444</c:v>
                </c:pt>
                <c:pt idx="96">
                  <c:v>45474</c:v>
                </c:pt>
                <c:pt idx="97">
                  <c:v>45505</c:v>
                </c:pt>
                <c:pt idx="98">
                  <c:v>45536</c:v>
                </c:pt>
                <c:pt idx="99">
                  <c:v>45566</c:v>
                </c:pt>
                <c:pt idx="100">
                  <c:v>45597</c:v>
                </c:pt>
                <c:pt idx="101">
                  <c:v>45627</c:v>
                </c:pt>
                <c:pt idx="102">
                  <c:v>45658</c:v>
                </c:pt>
                <c:pt idx="103">
                  <c:v>45689</c:v>
                </c:pt>
                <c:pt idx="104">
                  <c:v>45717</c:v>
                </c:pt>
                <c:pt idx="105">
                  <c:v>45748</c:v>
                </c:pt>
                <c:pt idx="106">
                  <c:v>45778</c:v>
                </c:pt>
                <c:pt idx="107">
                  <c:v>45809</c:v>
                </c:pt>
                <c:pt idx="108">
                  <c:v>45839</c:v>
                </c:pt>
                <c:pt idx="109">
                  <c:v>45870</c:v>
                </c:pt>
                <c:pt idx="110">
                  <c:v>45901</c:v>
                </c:pt>
                <c:pt idx="111">
                  <c:v>45931</c:v>
                </c:pt>
                <c:pt idx="112">
                  <c:v>45962</c:v>
                </c:pt>
                <c:pt idx="113">
                  <c:v>45992</c:v>
                </c:pt>
                <c:pt idx="114">
                  <c:v>46023</c:v>
                </c:pt>
                <c:pt idx="115">
                  <c:v>46054</c:v>
                </c:pt>
                <c:pt idx="116">
                  <c:v>46082</c:v>
                </c:pt>
                <c:pt idx="117">
                  <c:v>46113</c:v>
                </c:pt>
                <c:pt idx="118">
                  <c:v>46143</c:v>
                </c:pt>
              </c:numCache>
            </c:numRef>
          </c:cat>
          <c:val>
            <c:numRef>
              <c:f>'Price History'!$F$5:$F$123</c:f>
              <c:numCache>
                <c:formatCode>\$#,##0</c:formatCode>
                <c:ptCount val="119"/>
                <c:pt idx="0">
                  <c:v>782000</c:v>
                </c:pt>
                <c:pt idx="1">
                  <c:v>799000</c:v>
                </c:pt>
                <c:pt idx="2">
                  <c:v>884000</c:v>
                </c:pt>
                <c:pt idx="3">
                  <c:v>995450</c:v>
                </c:pt>
                <c:pt idx="4">
                  <c:v>1106000</c:v>
                </c:pt>
                <c:pt idx="5">
                  <c:v>1090934</c:v>
                </c:pt>
                <c:pt idx="6">
                  <c:v>990000</c:v>
                </c:pt>
                <c:pt idx="7">
                  <c:v>932000</c:v>
                </c:pt>
                <c:pt idx="8">
                  <c:v>892250</c:v>
                </c:pt>
                <c:pt idx="9">
                  <c:v>882500</c:v>
                </c:pt>
                <c:pt idx="10">
                  <c:v>834450</c:v>
                </c:pt>
                <c:pt idx="11">
                  <c:v>849500</c:v>
                </c:pt>
                <c:pt idx="12">
                  <c:v>875000</c:v>
                </c:pt>
                <c:pt idx="13">
                  <c:v>849975</c:v>
                </c:pt>
                <c:pt idx="14">
                  <c:v>924000</c:v>
                </c:pt>
                <c:pt idx="15">
                  <c:v>988823</c:v>
                </c:pt>
                <c:pt idx="16">
                  <c:v>1064250</c:v>
                </c:pt>
                <c:pt idx="17">
                  <c:v>1068000</c:v>
                </c:pt>
                <c:pt idx="18">
                  <c:v>1091500</c:v>
                </c:pt>
                <c:pt idx="19">
                  <c:v>1024000</c:v>
                </c:pt>
                <c:pt idx="20">
                  <c:v>949000</c:v>
                </c:pt>
                <c:pt idx="21">
                  <c:v>839000</c:v>
                </c:pt>
                <c:pt idx="22">
                  <c:v>814500</c:v>
                </c:pt>
                <c:pt idx="23">
                  <c:v>855000</c:v>
                </c:pt>
                <c:pt idx="24">
                  <c:v>921500</c:v>
                </c:pt>
                <c:pt idx="25">
                  <c:v>926500</c:v>
                </c:pt>
                <c:pt idx="26">
                  <c:v>929000</c:v>
                </c:pt>
                <c:pt idx="27">
                  <c:v>918750</c:v>
                </c:pt>
                <c:pt idx="28">
                  <c:v>944750</c:v>
                </c:pt>
                <c:pt idx="29">
                  <c:v>968750</c:v>
                </c:pt>
                <c:pt idx="30">
                  <c:v>913000</c:v>
                </c:pt>
                <c:pt idx="31">
                  <c:v>816000</c:v>
                </c:pt>
                <c:pt idx="32">
                  <c:v>750429</c:v>
                </c:pt>
                <c:pt idx="33">
                  <c:v>644000</c:v>
                </c:pt>
                <c:pt idx="34">
                  <c:v>639225</c:v>
                </c:pt>
                <c:pt idx="35">
                  <c:v>649000</c:v>
                </c:pt>
                <c:pt idx="36">
                  <c:v>649250</c:v>
                </c:pt>
                <c:pt idx="37">
                  <c:v>644273</c:v>
                </c:pt>
                <c:pt idx="38">
                  <c:v>635682</c:v>
                </c:pt>
                <c:pt idx="39">
                  <c:v>629955</c:v>
                </c:pt>
                <c:pt idx="40">
                  <c:v>692000</c:v>
                </c:pt>
                <c:pt idx="41">
                  <c:v>678225</c:v>
                </c:pt>
                <c:pt idx="42">
                  <c:v>645000</c:v>
                </c:pt>
                <c:pt idx="43">
                  <c:v>689000</c:v>
                </c:pt>
                <c:pt idx="44">
                  <c:v>675000</c:v>
                </c:pt>
                <c:pt idx="45">
                  <c:v>665000</c:v>
                </c:pt>
                <c:pt idx="46">
                  <c:v>650000</c:v>
                </c:pt>
                <c:pt idx="47">
                  <c:v>667000</c:v>
                </c:pt>
                <c:pt idx="48">
                  <c:v>674950</c:v>
                </c:pt>
                <c:pt idx="49">
                  <c:v>689000</c:v>
                </c:pt>
                <c:pt idx="50">
                  <c:v>684500</c:v>
                </c:pt>
                <c:pt idx="51">
                  <c:v>695000</c:v>
                </c:pt>
                <c:pt idx="52">
                  <c:v>700000</c:v>
                </c:pt>
                <c:pt idx="53">
                  <c:v>700000</c:v>
                </c:pt>
                <c:pt idx="54">
                  <c:v>724250</c:v>
                </c:pt>
                <c:pt idx="55">
                  <c:v>715000</c:v>
                </c:pt>
                <c:pt idx="56">
                  <c:v>739750</c:v>
                </c:pt>
                <c:pt idx="57">
                  <c:v>778500</c:v>
                </c:pt>
                <c:pt idx="58">
                  <c:v>799000</c:v>
                </c:pt>
                <c:pt idx="59">
                  <c:v>831225</c:v>
                </c:pt>
                <c:pt idx="60">
                  <c:v>829950</c:v>
                </c:pt>
                <c:pt idx="61">
                  <c:v>839000</c:v>
                </c:pt>
                <c:pt idx="62">
                  <c:v>885000</c:v>
                </c:pt>
                <c:pt idx="63">
                  <c:v>949500</c:v>
                </c:pt>
                <c:pt idx="64">
                  <c:v>955125</c:v>
                </c:pt>
                <c:pt idx="65">
                  <c:v>1003225</c:v>
                </c:pt>
                <c:pt idx="66">
                  <c:v>1068677</c:v>
                </c:pt>
                <c:pt idx="67">
                  <c:v>1022500</c:v>
                </c:pt>
                <c:pt idx="68">
                  <c:v>1073971</c:v>
                </c:pt>
                <c:pt idx="69">
                  <c:v>1125000</c:v>
                </c:pt>
                <c:pt idx="70">
                  <c:v>1143000</c:v>
                </c:pt>
                <c:pt idx="71">
                  <c:v>1160000</c:v>
                </c:pt>
                <c:pt idx="72">
                  <c:v>1177500</c:v>
                </c:pt>
                <c:pt idx="73">
                  <c:v>1193750</c:v>
                </c:pt>
                <c:pt idx="74">
                  <c:v>1236500</c:v>
                </c:pt>
                <c:pt idx="75">
                  <c:v>1250000</c:v>
                </c:pt>
                <c:pt idx="76">
                  <c:v>1200075</c:v>
                </c:pt>
                <c:pt idx="77">
                  <c:v>1250000</c:v>
                </c:pt>
                <c:pt idx="78">
                  <c:v>1299750</c:v>
                </c:pt>
                <c:pt idx="79">
                  <c:v>1277000</c:v>
                </c:pt>
                <c:pt idx="80">
                  <c:v>1296000</c:v>
                </c:pt>
                <c:pt idx="81">
                  <c:v>1275000</c:v>
                </c:pt>
                <c:pt idx="82">
                  <c:v>1168250</c:v>
                </c:pt>
                <c:pt idx="83">
                  <c:v>1197000</c:v>
                </c:pt>
                <c:pt idx="84">
                  <c:v>1195000</c:v>
                </c:pt>
                <c:pt idx="85">
                  <c:v>1195000</c:v>
                </c:pt>
                <c:pt idx="86">
                  <c:v>1172000</c:v>
                </c:pt>
                <c:pt idx="87">
                  <c:v>1186250</c:v>
                </c:pt>
                <c:pt idx="88">
                  <c:v>1186600</c:v>
                </c:pt>
                <c:pt idx="89">
                  <c:v>1200000</c:v>
                </c:pt>
                <c:pt idx="90">
                  <c:v>1188000</c:v>
                </c:pt>
                <c:pt idx="91">
                  <c:v>1176000</c:v>
                </c:pt>
                <c:pt idx="92">
                  <c:v>1125000</c:v>
                </c:pt>
                <c:pt idx="93">
                  <c:v>1125000</c:v>
                </c:pt>
                <c:pt idx="94">
                  <c:v>1127250</c:v>
                </c:pt>
                <c:pt idx="95">
                  <c:v>1067450</c:v>
                </c:pt>
                <c:pt idx="96">
                  <c:v>1195000</c:v>
                </c:pt>
                <c:pt idx="97">
                  <c:v>1195000</c:v>
                </c:pt>
                <c:pt idx="98">
                  <c:v>1249956</c:v>
                </c:pt>
                <c:pt idx="99">
                  <c:v>1262000</c:v>
                </c:pt>
                <c:pt idx="100">
                  <c:v>1200000</c:v>
                </c:pt>
                <c:pt idx="101">
                  <c:v>1199000</c:v>
                </c:pt>
                <c:pt idx="102">
                  <c:v>1199250</c:v>
                </c:pt>
                <c:pt idx="103">
                  <c:v>1137500</c:v>
                </c:pt>
                <c:pt idx="104">
                  <c:v>1099500</c:v>
                </c:pt>
                <c:pt idx="105">
                  <c:v>999250</c:v>
                </c:pt>
                <c:pt idx="106">
                  <c:v>1025000</c:v>
                </c:pt>
                <c:pt idx="107">
                  <c:v>1097000</c:v>
                </c:pt>
                <c:pt idx="108">
                  <c:v>1100000</c:v>
                </c:pt>
                <c:pt idx="109">
                  <c:v>1095000</c:v>
                </c:pt>
                <c:pt idx="110">
                  <c:v>1075000</c:v>
                </c:pt>
                <c:pt idx="111">
                  <c:v>1099250</c:v>
                </c:pt>
                <c:pt idx="112">
                  <c:v>1161000</c:v>
                </c:pt>
                <c:pt idx="113">
                  <c:v>1148250</c:v>
                </c:pt>
                <c:pt idx="114">
                  <c:v>1145000</c:v>
                </c:pt>
                <c:pt idx="115">
                  <c:v>1097500</c:v>
                </c:pt>
                <c:pt idx="116">
                  <c:v>1018750</c:v>
                </c:pt>
                <c:pt idx="117">
                  <c:v>986250</c:v>
                </c:pt>
                <c:pt idx="118">
                  <c:v>950000</c:v>
                </c:pt>
              </c:numCache>
            </c:numRef>
          </c:val>
          <c:smooth val="0"/>
          <c:extLst>
            <c:ext xmlns:c16="http://schemas.microsoft.com/office/drawing/2014/chart" uri="{C3380CC4-5D6E-409C-BE32-E72D297353CC}">
              <c16:uniqueId val="{00000004-71EE-4B6A-85BA-D3ABE8F8BAB6}"/>
            </c:ext>
          </c:extLst>
        </c:ser>
        <c:ser>
          <c:idx val="5"/>
          <c:order val="5"/>
          <c:tx>
            <c:strRef>
              <c:f>'Price History'!$G$4</c:f>
              <c:strCache>
                <c:ptCount val="1"/>
                <c:pt idx="0">
                  <c:v>Pitkin County, CO</c:v>
                </c:pt>
              </c:strCache>
            </c:strRef>
          </c:tx>
          <c:spPr>
            <a:ln w="14040">
              <a:solidFill>
                <a:srgbClr val="2E75B6"/>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'Price History'!$A$5:$A$123</c:f>
              <c:numCache>
                <c:formatCode>mmm\-yyyy</c:formatCode>
                <c:ptCount val="119"/>
                <c:pt idx="0">
                  <c:v>42552</c:v>
                </c:pt>
                <c:pt idx="1">
                  <c:v>42583</c:v>
                </c:pt>
                <c:pt idx="2">
                  <c:v>42614</c:v>
                </c:pt>
                <c:pt idx="3">
                  <c:v>42644</c:v>
                </c:pt>
                <c:pt idx="4">
                  <c:v>42675</c:v>
                </c:pt>
                <c:pt idx="5">
                  <c:v>42705</c:v>
                </c:pt>
                <c:pt idx="6">
                  <c:v>42736</c:v>
                </c:pt>
                <c:pt idx="7">
                  <c:v>42767</c:v>
                </c:pt>
                <c:pt idx="8">
                  <c:v>42795</c:v>
                </c:pt>
                <c:pt idx="9">
                  <c:v>42826</c:v>
                </c:pt>
                <c:pt idx="10">
                  <c:v>42856</c:v>
                </c:pt>
                <c:pt idx="11">
                  <c:v>42887</c:v>
                </c:pt>
                <c:pt idx="12">
                  <c:v>42917</c:v>
                </c:pt>
                <c:pt idx="13">
                  <c:v>42948</c:v>
                </c:pt>
                <c:pt idx="14">
                  <c:v>42979</c:v>
                </c:pt>
                <c:pt idx="15">
                  <c:v>43009</c:v>
                </c:pt>
                <c:pt idx="16">
                  <c:v>43040</c:v>
                </c:pt>
                <c:pt idx="17">
                  <c:v>43070</c:v>
                </c:pt>
                <c:pt idx="18">
                  <c:v>43101</c:v>
                </c:pt>
                <c:pt idx="19">
                  <c:v>43132</c:v>
                </c:pt>
                <c:pt idx="20">
                  <c:v>43160</c:v>
                </c:pt>
                <c:pt idx="21">
                  <c:v>43191</c:v>
                </c:pt>
                <c:pt idx="22">
                  <c:v>43221</c:v>
                </c:pt>
                <c:pt idx="23">
                  <c:v>43252</c:v>
                </c:pt>
                <c:pt idx="24">
                  <c:v>43282</c:v>
                </c:pt>
                <c:pt idx="25">
                  <c:v>43313</c:v>
                </c:pt>
                <c:pt idx="26">
                  <c:v>43344</c:v>
                </c:pt>
                <c:pt idx="27">
                  <c:v>43374</c:v>
                </c:pt>
                <c:pt idx="28">
                  <c:v>43405</c:v>
                </c:pt>
                <c:pt idx="29">
                  <c:v>43435</c:v>
                </c:pt>
                <c:pt idx="30">
                  <c:v>43466</c:v>
                </c:pt>
                <c:pt idx="31">
                  <c:v>43497</c:v>
                </c:pt>
                <c:pt idx="32">
                  <c:v>43525</c:v>
                </c:pt>
                <c:pt idx="33">
                  <c:v>43556</c:v>
                </c:pt>
                <c:pt idx="34">
                  <c:v>43586</c:v>
                </c:pt>
                <c:pt idx="35">
                  <c:v>43617</c:v>
                </c:pt>
                <c:pt idx="36">
                  <c:v>43647</c:v>
                </c:pt>
                <c:pt idx="37">
                  <c:v>43678</c:v>
                </c:pt>
                <c:pt idx="38">
                  <c:v>43709</c:v>
                </c:pt>
                <c:pt idx="39">
                  <c:v>43739</c:v>
                </c:pt>
                <c:pt idx="40">
                  <c:v>43770</c:v>
                </c:pt>
                <c:pt idx="41">
                  <c:v>43800</c:v>
                </c:pt>
                <c:pt idx="42">
                  <c:v>43831</c:v>
                </c:pt>
                <c:pt idx="43">
                  <c:v>43862</c:v>
                </c:pt>
                <c:pt idx="44">
                  <c:v>43891</c:v>
                </c:pt>
                <c:pt idx="45">
                  <c:v>43922</c:v>
                </c:pt>
                <c:pt idx="46">
                  <c:v>43952</c:v>
                </c:pt>
                <c:pt idx="47">
                  <c:v>43983</c:v>
                </c:pt>
                <c:pt idx="48">
                  <c:v>44013</c:v>
                </c:pt>
                <c:pt idx="49">
                  <c:v>44044</c:v>
                </c:pt>
                <c:pt idx="50">
                  <c:v>44075</c:v>
                </c:pt>
                <c:pt idx="51">
                  <c:v>44105</c:v>
                </c:pt>
                <c:pt idx="52">
                  <c:v>44136</c:v>
                </c:pt>
                <c:pt idx="53">
                  <c:v>44166</c:v>
                </c:pt>
                <c:pt idx="54">
                  <c:v>44197</c:v>
                </c:pt>
                <c:pt idx="55">
                  <c:v>44228</c:v>
                </c:pt>
                <c:pt idx="56">
                  <c:v>44256</c:v>
                </c:pt>
                <c:pt idx="57">
                  <c:v>44287</c:v>
                </c:pt>
                <c:pt idx="58">
                  <c:v>44317</c:v>
                </c:pt>
                <c:pt idx="59">
                  <c:v>44348</c:v>
                </c:pt>
                <c:pt idx="60">
                  <c:v>44378</c:v>
                </c:pt>
                <c:pt idx="61">
                  <c:v>44409</c:v>
                </c:pt>
                <c:pt idx="62">
                  <c:v>44440</c:v>
                </c:pt>
                <c:pt idx="63">
                  <c:v>44470</c:v>
                </c:pt>
                <c:pt idx="64">
                  <c:v>44501</c:v>
                </c:pt>
                <c:pt idx="65">
                  <c:v>44531</c:v>
                </c:pt>
                <c:pt idx="66">
                  <c:v>44562</c:v>
                </c:pt>
                <c:pt idx="67">
                  <c:v>44593</c:v>
                </c:pt>
                <c:pt idx="68">
                  <c:v>44621</c:v>
                </c:pt>
                <c:pt idx="69">
                  <c:v>44652</c:v>
                </c:pt>
                <c:pt idx="70">
                  <c:v>44682</c:v>
                </c:pt>
                <c:pt idx="71">
                  <c:v>44713</c:v>
                </c:pt>
                <c:pt idx="72">
                  <c:v>44743</c:v>
                </c:pt>
                <c:pt idx="73">
                  <c:v>44774</c:v>
                </c:pt>
                <c:pt idx="74">
                  <c:v>44805</c:v>
                </c:pt>
                <c:pt idx="75">
                  <c:v>44835</c:v>
                </c:pt>
                <c:pt idx="76">
                  <c:v>44866</c:v>
                </c:pt>
                <c:pt idx="77">
                  <c:v>44896</c:v>
                </c:pt>
                <c:pt idx="78">
                  <c:v>44927</c:v>
                </c:pt>
                <c:pt idx="79">
                  <c:v>44958</c:v>
                </c:pt>
                <c:pt idx="80">
                  <c:v>44986</c:v>
                </c:pt>
                <c:pt idx="81">
                  <c:v>45017</c:v>
                </c:pt>
                <c:pt idx="82">
                  <c:v>45047</c:v>
                </c:pt>
                <c:pt idx="83">
                  <c:v>45078</c:v>
                </c:pt>
                <c:pt idx="84">
                  <c:v>45108</c:v>
                </c:pt>
                <c:pt idx="85">
                  <c:v>45139</c:v>
                </c:pt>
                <c:pt idx="86">
                  <c:v>45170</c:v>
                </c:pt>
                <c:pt idx="87">
                  <c:v>45200</c:v>
                </c:pt>
                <c:pt idx="88">
                  <c:v>45231</c:v>
                </c:pt>
                <c:pt idx="89">
                  <c:v>45261</c:v>
                </c:pt>
                <c:pt idx="90">
                  <c:v>45292</c:v>
                </c:pt>
                <c:pt idx="91">
                  <c:v>45323</c:v>
                </c:pt>
                <c:pt idx="92">
                  <c:v>45352</c:v>
                </c:pt>
                <c:pt idx="93">
                  <c:v>45383</c:v>
                </c:pt>
                <c:pt idx="94">
                  <c:v>45413</c:v>
                </c:pt>
                <c:pt idx="95">
                  <c:v>45444</c:v>
                </c:pt>
                <c:pt idx="96">
                  <c:v>45474</c:v>
                </c:pt>
                <c:pt idx="97">
                  <c:v>45505</c:v>
                </c:pt>
                <c:pt idx="98">
                  <c:v>45536</c:v>
                </c:pt>
                <c:pt idx="99">
                  <c:v>45566</c:v>
                </c:pt>
                <c:pt idx="100">
                  <c:v>45597</c:v>
                </c:pt>
                <c:pt idx="101">
                  <c:v>45627</c:v>
                </c:pt>
                <c:pt idx="102">
                  <c:v>45658</c:v>
                </c:pt>
                <c:pt idx="103">
                  <c:v>45689</c:v>
                </c:pt>
                <c:pt idx="104">
                  <c:v>45717</c:v>
                </c:pt>
                <c:pt idx="105">
                  <c:v>45748</c:v>
                </c:pt>
                <c:pt idx="106">
                  <c:v>45778</c:v>
                </c:pt>
                <c:pt idx="107">
                  <c:v>45809</c:v>
                </c:pt>
                <c:pt idx="108">
                  <c:v>45839</c:v>
                </c:pt>
                <c:pt idx="109">
                  <c:v>45870</c:v>
                </c:pt>
                <c:pt idx="110">
                  <c:v>45901</c:v>
                </c:pt>
                <c:pt idx="111">
                  <c:v>45931</c:v>
                </c:pt>
                <c:pt idx="112">
                  <c:v>45962</c:v>
                </c:pt>
                <c:pt idx="113">
                  <c:v>45992</c:v>
                </c:pt>
                <c:pt idx="114">
                  <c:v>46023</c:v>
                </c:pt>
                <c:pt idx="115">
                  <c:v>46054</c:v>
                </c:pt>
                <c:pt idx="116">
                  <c:v>46082</c:v>
                </c:pt>
                <c:pt idx="117">
                  <c:v>46113</c:v>
                </c:pt>
                <c:pt idx="118">
                  <c:v>46143</c:v>
                </c:pt>
              </c:numCache>
            </c:numRef>
          </c:cat>
          <c:val>
            <c:numRef>
              <c:f>'Price History'!$G$5:$G$123</c:f>
              <c:numCache>
                <c:formatCode>\$#,##0</c:formatCode>
                <c:ptCount val="119"/>
                <c:pt idx="0">
                  <c:v>1595000</c:v>
                </c:pt>
                <c:pt idx="1">
                  <c:v>1623000</c:v>
                </c:pt>
                <c:pt idx="2">
                  <c:v>1695000</c:v>
                </c:pt>
                <c:pt idx="3">
                  <c:v>1650000</c:v>
                </c:pt>
                <c:pt idx="4">
                  <c:v>1584000</c:v>
                </c:pt>
                <c:pt idx="5">
                  <c:v>1495000</c:v>
                </c:pt>
                <c:pt idx="6">
                  <c:v>1495000</c:v>
                </c:pt>
                <c:pt idx="7">
                  <c:v>1495000</c:v>
                </c:pt>
                <c:pt idx="8">
                  <c:v>1497000</c:v>
                </c:pt>
                <c:pt idx="9">
                  <c:v>1395000</c:v>
                </c:pt>
                <c:pt idx="10">
                  <c:v>1325000</c:v>
                </c:pt>
                <c:pt idx="11">
                  <c:v>1391000</c:v>
                </c:pt>
                <c:pt idx="12">
                  <c:v>1675000</c:v>
                </c:pt>
                <c:pt idx="13">
                  <c:v>1823750</c:v>
                </c:pt>
                <c:pt idx="14">
                  <c:v>1950000</c:v>
                </c:pt>
                <c:pt idx="15">
                  <c:v>1966750</c:v>
                </c:pt>
                <c:pt idx="16">
                  <c:v>1995750</c:v>
                </c:pt>
                <c:pt idx="17">
                  <c:v>2329500</c:v>
                </c:pt>
                <c:pt idx="18">
                  <c:v>2239500</c:v>
                </c:pt>
                <c:pt idx="19">
                  <c:v>1945625</c:v>
                </c:pt>
                <c:pt idx="20">
                  <c:v>1924500</c:v>
                </c:pt>
                <c:pt idx="21">
                  <c:v>1731000</c:v>
                </c:pt>
                <c:pt idx="22">
                  <c:v>1608750</c:v>
                </c:pt>
                <c:pt idx="23">
                  <c:v>1775000</c:v>
                </c:pt>
                <c:pt idx="24">
                  <c:v>1902500</c:v>
                </c:pt>
                <c:pt idx="25">
                  <c:v>2022500</c:v>
                </c:pt>
                <c:pt idx="26">
                  <c:v>2095000</c:v>
                </c:pt>
                <c:pt idx="27">
                  <c:v>1995000</c:v>
                </c:pt>
                <c:pt idx="28">
                  <c:v>1967500</c:v>
                </c:pt>
                <c:pt idx="29">
                  <c:v>1975000</c:v>
                </c:pt>
                <c:pt idx="30">
                  <c:v>1966250</c:v>
                </c:pt>
                <c:pt idx="31">
                  <c:v>1950000</c:v>
                </c:pt>
                <c:pt idx="32">
                  <c:v>1917857</c:v>
                </c:pt>
                <c:pt idx="33">
                  <c:v>1862500</c:v>
                </c:pt>
                <c:pt idx="34">
                  <c:v>1785450</c:v>
                </c:pt>
                <c:pt idx="35">
                  <c:v>1925000</c:v>
                </c:pt>
                <c:pt idx="36">
                  <c:v>2195000</c:v>
                </c:pt>
                <c:pt idx="37">
                  <c:v>2301591</c:v>
                </c:pt>
                <c:pt idx="38">
                  <c:v>2341477</c:v>
                </c:pt>
                <c:pt idx="39">
                  <c:v>2329318</c:v>
                </c:pt>
                <c:pt idx="40">
                  <c:v>3199500</c:v>
                </c:pt>
                <c:pt idx="41">
                  <c:v>2922500</c:v>
                </c:pt>
                <c:pt idx="42">
                  <c:v>2448500</c:v>
                </c:pt>
                <c:pt idx="43">
                  <c:v>2300000</c:v>
                </c:pt>
                <c:pt idx="44">
                  <c:v>2278500</c:v>
                </c:pt>
                <c:pt idx="45">
                  <c:v>1997250</c:v>
                </c:pt>
                <c:pt idx="46">
                  <c:v>1815000</c:v>
                </c:pt>
                <c:pt idx="47">
                  <c:v>1909500</c:v>
                </c:pt>
                <c:pt idx="48">
                  <c:v>2273750</c:v>
                </c:pt>
                <c:pt idx="49">
                  <c:v>2495000</c:v>
                </c:pt>
                <c:pt idx="50">
                  <c:v>2422500</c:v>
                </c:pt>
                <c:pt idx="51">
                  <c:v>2195000</c:v>
                </c:pt>
                <c:pt idx="52">
                  <c:v>1837500</c:v>
                </c:pt>
                <c:pt idx="53">
                  <c:v>1747500</c:v>
                </c:pt>
                <c:pt idx="54">
                  <c:v>1675000</c:v>
                </c:pt>
                <c:pt idx="55">
                  <c:v>1633750</c:v>
                </c:pt>
                <c:pt idx="56">
                  <c:v>1723375</c:v>
                </c:pt>
                <c:pt idx="57">
                  <c:v>1734875</c:v>
                </c:pt>
                <c:pt idx="58">
                  <c:v>1700000</c:v>
                </c:pt>
                <c:pt idx="59">
                  <c:v>1781250</c:v>
                </c:pt>
                <c:pt idx="60">
                  <c:v>1850000</c:v>
                </c:pt>
                <c:pt idx="61">
                  <c:v>1925000</c:v>
                </c:pt>
                <c:pt idx="62">
                  <c:v>2145000</c:v>
                </c:pt>
                <c:pt idx="63">
                  <c:v>2275000</c:v>
                </c:pt>
                <c:pt idx="64">
                  <c:v>2445000</c:v>
                </c:pt>
                <c:pt idx="65">
                  <c:v>1968000</c:v>
                </c:pt>
                <c:pt idx="66">
                  <c:v>1810000</c:v>
                </c:pt>
                <c:pt idx="67">
                  <c:v>1892500</c:v>
                </c:pt>
                <c:pt idx="68">
                  <c:v>2055689</c:v>
                </c:pt>
                <c:pt idx="69">
                  <c:v>2195000</c:v>
                </c:pt>
                <c:pt idx="70">
                  <c:v>2165000</c:v>
                </c:pt>
                <c:pt idx="71">
                  <c:v>2215388</c:v>
                </c:pt>
                <c:pt idx="72">
                  <c:v>2400000</c:v>
                </c:pt>
                <c:pt idx="73">
                  <c:v>2549750</c:v>
                </c:pt>
                <c:pt idx="74">
                  <c:v>2650000</c:v>
                </c:pt>
                <c:pt idx="75">
                  <c:v>2662500</c:v>
                </c:pt>
                <c:pt idx="76">
                  <c:v>2482500</c:v>
                </c:pt>
                <c:pt idx="77">
                  <c:v>2399540</c:v>
                </c:pt>
                <c:pt idx="78">
                  <c:v>2595000</c:v>
                </c:pt>
                <c:pt idx="79">
                  <c:v>2596500</c:v>
                </c:pt>
                <c:pt idx="80">
                  <c:v>2626250</c:v>
                </c:pt>
                <c:pt idx="81">
                  <c:v>2798000</c:v>
                </c:pt>
                <c:pt idx="82">
                  <c:v>3037500</c:v>
                </c:pt>
                <c:pt idx="83">
                  <c:v>3225000</c:v>
                </c:pt>
                <c:pt idx="84">
                  <c:v>3495000</c:v>
                </c:pt>
                <c:pt idx="85">
                  <c:v>3495000</c:v>
                </c:pt>
                <c:pt idx="86">
                  <c:v>3395000</c:v>
                </c:pt>
                <c:pt idx="87">
                  <c:v>2962500</c:v>
                </c:pt>
                <c:pt idx="88">
                  <c:v>2753844</c:v>
                </c:pt>
                <c:pt idx="89">
                  <c:v>2605000</c:v>
                </c:pt>
                <c:pt idx="90">
                  <c:v>2733750</c:v>
                </c:pt>
                <c:pt idx="91">
                  <c:v>2517385</c:v>
                </c:pt>
                <c:pt idx="92">
                  <c:v>2495000</c:v>
                </c:pt>
                <c:pt idx="93">
                  <c:v>2199125</c:v>
                </c:pt>
                <c:pt idx="94">
                  <c:v>1873750</c:v>
                </c:pt>
                <c:pt idx="95">
                  <c:v>2733540</c:v>
                </c:pt>
                <c:pt idx="96">
                  <c:v>3093750</c:v>
                </c:pt>
                <c:pt idx="97">
                  <c:v>3200000</c:v>
                </c:pt>
                <c:pt idx="98">
                  <c:v>3226750</c:v>
                </c:pt>
                <c:pt idx="99">
                  <c:v>3025000</c:v>
                </c:pt>
                <c:pt idx="100">
                  <c:v>2847500</c:v>
                </c:pt>
                <c:pt idx="101">
                  <c:v>3318750</c:v>
                </c:pt>
                <c:pt idx="102">
                  <c:v>3750000</c:v>
                </c:pt>
                <c:pt idx="103">
                  <c:v>3737500</c:v>
                </c:pt>
                <c:pt idx="104">
                  <c:v>3650000</c:v>
                </c:pt>
                <c:pt idx="105">
                  <c:v>3398750</c:v>
                </c:pt>
                <c:pt idx="106">
                  <c:v>3175000</c:v>
                </c:pt>
                <c:pt idx="107">
                  <c:v>3422500</c:v>
                </c:pt>
                <c:pt idx="108">
                  <c:v>3662500</c:v>
                </c:pt>
                <c:pt idx="109">
                  <c:v>3597000</c:v>
                </c:pt>
                <c:pt idx="110">
                  <c:v>3472500</c:v>
                </c:pt>
                <c:pt idx="111">
                  <c:v>3590000</c:v>
                </c:pt>
                <c:pt idx="112">
                  <c:v>3475000</c:v>
                </c:pt>
                <c:pt idx="113">
                  <c:v>3279500</c:v>
                </c:pt>
                <c:pt idx="114">
                  <c:v>3450000</c:v>
                </c:pt>
                <c:pt idx="115">
                  <c:v>3274500</c:v>
                </c:pt>
                <c:pt idx="116">
                  <c:v>3252500</c:v>
                </c:pt>
                <c:pt idx="117">
                  <c:v>3217500</c:v>
                </c:pt>
                <c:pt idx="118">
                  <c:v>2875000</c:v>
                </c:pt>
              </c:numCache>
            </c:numRef>
          </c:val>
          <c:smooth val="0"/>
          <c:extLst>
            <c:ext xmlns:c16="http://schemas.microsoft.com/office/drawing/2014/chart" uri="{C3380CC4-5D6E-409C-BE32-E72D297353CC}">
              <c16:uniqueId val="{00000005-71EE-4B6A-85BA-D3ABE8F8BAB6}"/>
            </c:ext>
          </c:extLst>
        </c:ser>
        <c:ser>
          <c:idx val="6"/>
          <c:order val="6"/>
          <c:tx>
            <c:strRef>
              <c:f>'Price History'!$H$4</c:f>
              <c:strCache>
                <c:ptCount val="1"/>
                <c:pt idx="0">
                  <c:v>Gallatin County, MT</c:v>
                </c:pt>
              </c:strCache>
            </c:strRef>
          </c:tx>
          <c:spPr>
            <a:ln w="14040">
              <a:solidFill>
                <a:srgbClr val="A9D18E"/>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'Price History'!$A$5:$A$123</c:f>
              <c:numCache>
                <c:formatCode>mmm\-yyyy</c:formatCode>
                <c:ptCount val="119"/>
                <c:pt idx="0">
                  <c:v>42552</c:v>
                </c:pt>
                <c:pt idx="1">
                  <c:v>42583</c:v>
                </c:pt>
                <c:pt idx="2">
                  <c:v>42614</c:v>
                </c:pt>
                <c:pt idx="3">
                  <c:v>42644</c:v>
                </c:pt>
                <c:pt idx="4">
                  <c:v>42675</c:v>
                </c:pt>
                <c:pt idx="5">
                  <c:v>42705</c:v>
                </c:pt>
                <c:pt idx="6">
                  <c:v>42736</c:v>
                </c:pt>
                <c:pt idx="7">
                  <c:v>42767</c:v>
                </c:pt>
                <c:pt idx="8">
                  <c:v>42795</c:v>
                </c:pt>
                <c:pt idx="9">
                  <c:v>42826</c:v>
                </c:pt>
                <c:pt idx="10">
                  <c:v>42856</c:v>
                </c:pt>
                <c:pt idx="11">
                  <c:v>42887</c:v>
                </c:pt>
                <c:pt idx="12">
                  <c:v>42917</c:v>
                </c:pt>
                <c:pt idx="13">
                  <c:v>42948</c:v>
                </c:pt>
                <c:pt idx="14">
                  <c:v>42979</c:v>
                </c:pt>
                <c:pt idx="15">
                  <c:v>43009</c:v>
                </c:pt>
                <c:pt idx="16">
                  <c:v>43040</c:v>
                </c:pt>
                <c:pt idx="17">
                  <c:v>43070</c:v>
                </c:pt>
                <c:pt idx="18">
                  <c:v>43101</c:v>
                </c:pt>
                <c:pt idx="19">
                  <c:v>43132</c:v>
                </c:pt>
                <c:pt idx="20">
                  <c:v>43160</c:v>
                </c:pt>
                <c:pt idx="21">
                  <c:v>43191</c:v>
                </c:pt>
                <c:pt idx="22">
                  <c:v>43221</c:v>
                </c:pt>
                <c:pt idx="23">
                  <c:v>43252</c:v>
                </c:pt>
                <c:pt idx="24">
                  <c:v>43282</c:v>
                </c:pt>
                <c:pt idx="25">
                  <c:v>43313</c:v>
                </c:pt>
                <c:pt idx="26">
                  <c:v>43344</c:v>
                </c:pt>
                <c:pt idx="27">
                  <c:v>43374</c:v>
                </c:pt>
                <c:pt idx="28">
                  <c:v>43405</c:v>
                </c:pt>
                <c:pt idx="29">
                  <c:v>43435</c:v>
                </c:pt>
                <c:pt idx="30">
                  <c:v>43466</c:v>
                </c:pt>
                <c:pt idx="31">
                  <c:v>43497</c:v>
                </c:pt>
                <c:pt idx="32">
                  <c:v>43525</c:v>
                </c:pt>
                <c:pt idx="33">
                  <c:v>43556</c:v>
                </c:pt>
                <c:pt idx="34">
                  <c:v>43586</c:v>
                </c:pt>
                <c:pt idx="35">
                  <c:v>43617</c:v>
                </c:pt>
                <c:pt idx="36">
                  <c:v>43647</c:v>
                </c:pt>
                <c:pt idx="37">
                  <c:v>43678</c:v>
                </c:pt>
                <c:pt idx="38">
                  <c:v>43709</c:v>
                </c:pt>
                <c:pt idx="39">
                  <c:v>43739</c:v>
                </c:pt>
                <c:pt idx="40">
                  <c:v>43770</c:v>
                </c:pt>
                <c:pt idx="41">
                  <c:v>43800</c:v>
                </c:pt>
                <c:pt idx="42">
                  <c:v>43831</c:v>
                </c:pt>
                <c:pt idx="43">
                  <c:v>43862</c:v>
                </c:pt>
                <c:pt idx="44">
                  <c:v>43891</c:v>
                </c:pt>
                <c:pt idx="45">
                  <c:v>43922</c:v>
                </c:pt>
                <c:pt idx="46">
                  <c:v>43952</c:v>
                </c:pt>
                <c:pt idx="47">
                  <c:v>43983</c:v>
                </c:pt>
                <c:pt idx="48">
                  <c:v>44013</c:v>
                </c:pt>
                <c:pt idx="49">
                  <c:v>44044</c:v>
                </c:pt>
                <c:pt idx="50">
                  <c:v>44075</c:v>
                </c:pt>
                <c:pt idx="51">
                  <c:v>44105</c:v>
                </c:pt>
                <c:pt idx="52">
                  <c:v>44136</c:v>
                </c:pt>
                <c:pt idx="53">
                  <c:v>44166</c:v>
                </c:pt>
                <c:pt idx="54">
                  <c:v>44197</c:v>
                </c:pt>
                <c:pt idx="55">
                  <c:v>44228</c:v>
                </c:pt>
                <c:pt idx="56">
                  <c:v>44256</c:v>
                </c:pt>
                <c:pt idx="57">
                  <c:v>44287</c:v>
                </c:pt>
                <c:pt idx="58">
                  <c:v>44317</c:v>
                </c:pt>
                <c:pt idx="59">
                  <c:v>44348</c:v>
                </c:pt>
                <c:pt idx="60">
                  <c:v>44378</c:v>
                </c:pt>
                <c:pt idx="61">
                  <c:v>44409</c:v>
                </c:pt>
                <c:pt idx="62">
                  <c:v>44440</c:v>
                </c:pt>
                <c:pt idx="63">
                  <c:v>44470</c:v>
                </c:pt>
                <c:pt idx="64">
                  <c:v>44501</c:v>
                </c:pt>
                <c:pt idx="65">
                  <c:v>44531</c:v>
                </c:pt>
                <c:pt idx="66">
                  <c:v>44562</c:v>
                </c:pt>
                <c:pt idx="67">
                  <c:v>44593</c:v>
                </c:pt>
                <c:pt idx="68">
                  <c:v>44621</c:v>
                </c:pt>
                <c:pt idx="69">
                  <c:v>44652</c:v>
                </c:pt>
                <c:pt idx="70">
                  <c:v>44682</c:v>
                </c:pt>
                <c:pt idx="71">
                  <c:v>44713</c:v>
                </c:pt>
                <c:pt idx="72">
                  <c:v>44743</c:v>
                </c:pt>
                <c:pt idx="73">
                  <c:v>44774</c:v>
                </c:pt>
                <c:pt idx="74">
                  <c:v>44805</c:v>
                </c:pt>
                <c:pt idx="75">
                  <c:v>44835</c:v>
                </c:pt>
                <c:pt idx="76">
                  <c:v>44866</c:v>
                </c:pt>
                <c:pt idx="77">
                  <c:v>44896</c:v>
                </c:pt>
                <c:pt idx="78">
                  <c:v>44927</c:v>
                </c:pt>
                <c:pt idx="79">
                  <c:v>44958</c:v>
                </c:pt>
                <c:pt idx="80">
                  <c:v>44986</c:v>
                </c:pt>
                <c:pt idx="81">
                  <c:v>45017</c:v>
                </c:pt>
                <c:pt idx="82">
                  <c:v>45047</c:v>
                </c:pt>
                <c:pt idx="83">
                  <c:v>45078</c:v>
                </c:pt>
                <c:pt idx="84">
                  <c:v>45108</c:v>
                </c:pt>
                <c:pt idx="85">
                  <c:v>45139</c:v>
                </c:pt>
                <c:pt idx="86">
                  <c:v>45170</c:v>
                </c:pt>
                <c:pt idx="87">
                  <c:v>45200</c:v>
                </c:pt>
                <c:pt idx="88">
                  <c:v>45231</c:v>
                </c:pt>
                <c:pt idx="89">
                  <c:v>45261</c:v>
                </c:pt>
                <c:pt idx="90">
                  <c:v>45292</c:v>
                </c:pt>
                <c:pt idx="91">
                  <c:v>45323</c:v>
                </c:pt>
                <c:pt idx="92">
                  <c:v>45352</c:v>
                </c:pt>
                <c:pt idx="93">
                  <c:v>45383</c:v>
                </c:pt>
                <c:pt idx="94">
                  <c:v>45413</c:v>
                </c:pt>
                <c:pt idx="95">
                  <c:v>45444</c:v>
                </c:pt>
                <c:pt idx="96">
                  <c:v>45474</c:v>
                </c:pt>
                <c:pt idx="97">
                  <c:v>45505</c:v>
                </c:pt>
                <c:pt idx="98">
                  <c:v>45536</c:v>
                </c:pt>
                <c:pt idx="99">
                  <c:v>45566</c:v>
                </c:pt>
                <c:pt idx="100">
                  <c:v>45597</c:v>
                </c:pt>
                <c:pt idx="101">
                  <c:v>45627</c:v>
                </c:pt>
                <c:pt idx="102">
                  <c:v>45658</c:v>
                </c:pt>
                <c:pt idx="103">
                  <c:v>45689</c:v>
                </c:pt>
                <c:pt idx="104">
                  <c:v>45717</c:v>
                </c:pt>
                <c:pt idx="105">
                  <c:v>45748</c:v>
                </c:pt>
                <c:pt idx="106">
                  <c:v>45778</c:v>
                </c:pt>
                <c:pt idx="107">
                  <c:v>45809</c:v>
                </c:pt>
                <c:pt idx="108">
                  <c:v>45839</c:v>
                </c:pt>
                <c:pt idx="109">
                  <c:v>45870</c:v>
                </c:pt>
                <c:pt idx="110">
                  <c:v>45901</c:v>
                </c:pt>
                <c:pt idx="111">
                  <c:v>45931</c:v>
                </c:pt>
                <c:pt idx="112">
                  <c:v>45962</c:v>
                </c:pt>
                <c:pt idx="113">
                  <c:v>45992</c:v>
                </c:pt>
                <c:pt idx="114">
                  <c:v>46023</c:v>
                </c:pt>
                <c:pt idx="115">
                  <c:v>46054</c:v>
                </c:pt>
                <c:pt idx="116">
                  <c:v>46082</c:v>
                </c:pt>
                <c:pt idx="117">
                  <c:v>46113</c:v>
                </c:pt>
                <c:pt idx="118">
                  <c:v>46143</c:v>
                </c:pt>
              </c:numCache>
            </c:numRef>
          </c:cat>
          <c:val>
            <c:numRef>
              <c:f>'Price History'!$H$5:$H$123</c:f>
              <c:numCache>
                <c:formatCode>\$#,##0</c:formatCode>
                <c:ptCount val="119"/>
                <c:pt idx="0">
                  <c:v>522450</c:v>
                </c:pt>
                <c:pt idx="1">
                  <c:v>525000</c:v>
                </c:pt>
                <c:pt idx="2">
                  <c:v>514950</c:v>
                </c:pt>
                <c:pt idx="3">
                  <c:v>524950</c:v>
                </c:pt>
                <c:pt idx="4">
                  <c:v>525000</c:v>
                </c:pt>
                <c:pt idx="5">
                  <c:v>537250</c:v>
                </c:pt>
                <c:pt idx="6">
                  <c:v>549988</c:v>
                </c:pt>
                <c:pt idx="7">
                  <c:v>559050</c:v>
                </c:pt>
                <c:pt idx="8">
                  <c:v>537500</c:v>
                </c:pt>
                <c:pt idx="9">
                  <c:v>550000</c:v>
                </c:pt>
                <c:pt idx="10">
                  <c:v>609500</c:v>
                </c:pt>
                <c:pt idx="11">
                  <c:v>586375</c:v>
                </c:pt>
                <c:pt idx="12">
                  <c:v>591450</c:v>
                </c:pt>
                <c:pt idx="13">
                  <c:v>567475</c:v>
                </c:pt>
                <c:pt idx="14">
                  <c:v>577000</c:v>
                </c:pt>
                <c:pt idx="15">
                  <c:v>596000</c:v>
                </c:pt>
                <c:pt idx="16">
                  <c:v>551200</c:v>
                </c:pt>
                <c:pt idx="17">
                  <c:v>549900</c:v>
                </c:pt>
                <c:pt idx="18">
                  <c:v>547450</c:v>
                </c:pt>
                <c:pt idx="19">
                  <c:v>556350</c:v>
                </c:pt>
                <c:pt idx="20">
                  <c:v>570200</c:v>
                </c:pt>
                <c:pt idx="21">
                  <c:v>563500</c:v>
                </c:pt>
                <c:pt idx="22">
                  <c:v>587000</c:v>
                </c:pt>
                <c:pt idx="23">
                  <c:v>584900</c:v>
                </c:pt>
                <c:pt idx="24">
                  <c:v>546500</c:v>
                </c:pt>
                <c:pt idx="25">
                  <c:v>527175</c:v>
                </c:pt>
                <c:pt idx="26">
                  <c:v>489450</c:v>
                </c:pt>
                <c:pt idx="27">
                  <c:v>474500</c:v>
                </c:pt>
                <c:pt idx="28">
                  <c:v>484475</c:v>
                </c:pt>
                <c:pt idx="29">
                  <c:v>489900</c:v>
                </c:pt>
                <c:pt idx="30">
                  <c:v>523475</c:v>
                </c:pt>
                <c:pt idx="31">
                  <c:v>536725</c:v>
                </c:pt>
                <c:pt idx="32">
                  <c:v>557957</c:v>
                </c:pt>
                <c:pt idx="33">
                  <c:v>568407</c:v>
                </c:pt>
                <c:pt idx="34">
                  <c:v>572450</c:v>
                </c:pt>
                <c:pt idx="35">
                  <c:v>575000</c:v>
                </c:pt>
                <c:pt idx="36">
                  <c:v>589000</c:v>
                </c:pt>
                <c:pt idx="37">
                  <c:v>603727</c:v>
                </c:pt>
                <c:pt idx="38">
                  <c:v>587568</c:v>
                </c:pt>
                <c:pt idx="39">
                  <c:v>580295</c:v>
                </c:pt>
                <c:pt idx="40">
                  <c:v>579000</c:v>
                </c:pt>
                <c:pt idx="41">
                  <c:v>567000</c:v>
                </c:pt>
                <c:pt idx="42">
                  <c:v>575000</c:v>
                </c:pt>
                <c:pt idx="43">
                  <c:v>619000</c:v>
                </c:pt>
                <c:pt idx="44">
                  <c:v>621975</c:v>
                </c:pt>
                <c:pt idx="45">
                  <c:v>584725</c:v>
                </c:pt>
                <c:pt idx="46">
                  <c:v>595000</c:v>
                </c:pt>
                <c:pt idx="47">
                  <c:v>698500</c:v>
                </c:pt>
                <c:pt idx="48">
                  <c:v>767450</c:v>
                </c:pt>
                <c:pt idx="49">
                  <c:v>803500</c:v>
                </c:pt>
                <c:pt idx="50">
                  <c:v>951750</c:v>
                </c:pt>
                <c:pt idx="51">
                  <c:v>938475</c:v>
                </c:pt>
                <c:pt idx="52">
                  <c:v>1086988</c:v>
                </c:pt>
                <c:pt idx="53">
                  <c:v>1199249</c:v>
                </c:pt>
                <c:pt idx="54">
                  <c:v>1350000</c:v>
                </c:pt>
                <c:pt idx="55">
                  <c:v>1300000</c:v>
                </c:pt>
                <c:pt idx="56">
                  <c:v>976000</c:v>
                </c:pt>
                <c:pt idx="57">
                  <c:v>930750</c:v>
                </c:pt>
                <c:pt idx="58">
                  <c:v>1075000</c:v>
                </c:pt>
                <c:pt idx="59">
                  <c:v>956975</c:v>
                </c:pt>
                <c:pt idx="60">
                  <c:v>949450</c:v>
                </c:pt>
                <c:pt idx="61">
                  <c:v>858250</c:v>
                </c:pt>
                <c:pt idx="62">
                  <c:v>880500</c:v>
                </c:pt>
                <c:pt idx="63">
                  <c:v>985000</c:v>
                </c:pt>
                <c:pt idx="64">
                  <c:v>1348000</c:v>
                </c:pt>
                <c:pt idx="65">
                  <c:v>1568250</c:v>
                </c:pt>
                <c:pt idx="66">
                  <c:v>1850000</c:v>
                </c:pt>
                <c:pt idx="67">
                  <c:v>1450750</c:v>
                </c:pt>
                <c:pt idx="68">
                  <c:v>1407250</c:v>
                </c:pt>
                <c:pt idx="69">
                  <c:v>1313000</c:v>
                </c:pt>
                <c:pt idx="70">
                  <c:v>1030750</c:v>
                </c:pt>
                <c:pt idx="71">
                  <c:v>961225</c:v>
                </c:pt>
                <c:pt idx="72">
                  <c:v>998500</c:v>
                </c:pt>
                <c:pt idx="73">
                  <c:v>992500</c:v>
                </c:pt>
                <c:pt idx="74">
                  <c:v>995000</c:v>
                </c:pt>
                <c:pt idx="75">
                  <c:v>975000</c:v>
                </c:pt>
                <c:pt idx="76">
                  <c:v>949000</c:v>
                </c:pt>
                <c:pt idx="77">
                  <c:v>984000</c:v>
                </c:pt>
                <c:pt idx="78">
                  <c:v>1086250</c:v>
                </c:pt>
                <c:pt idx="79">
                  <c:v>1252000</c:v>
                </c:pt>
                <c:pt idx="80">
                  <c:v>1280000</c:v>
                </c:pt>
                <c:pt idx="81">
                  <c:v>1298000</c:v>
                </c:pt>
                <c:pt idx="82">
                  <c:v>1246500</c:v>
                </c:pt>
                <c:pt idx="83">
                  <c:v>1200000</c:v>
                </c:pt>
                <c:pt idx="84">
                  <c:v>1200000</c:v>
                </c:pt>
                <c:pt idx="85">
                  <c:v>1097500</c:v>
                </c:pt>
                <c:pt idx="86">
                  <c:v>998000</c:v>
                </c:pt>
                <c:pt idx="87">
                  <c:v>997125</c:v>
                </c:pt>
                <c:pt idx="88">
                  <c:v>1015000</c:v>
                </c:pt>
                <c:pt idx="89">
                  <c:v>1090000</c:v>
                </c:pt>
                <c:pt idx="90">
                  <c:v>1161750</c:v>
                </c:pt>
                <c:pt idx="91">
                  <c:v>1100000</c:v>
                </c:pt>
                <c:pt idx="92">
                  <c:v>974000</c:v>
                </c:pt>
                <c:pt idx="93">
                  <c:v>954475</c:v>
                </c:pt>
                <c:pt idx="94">
                  <c:v>934750</c:v>
                </c:pt>
                <c:pt idx="95">
                  <c:v>945000</c:v>
                </c:pt>
                <c:pt idx="96">
                  <c:v>947500</c:v>
                </c:pt>
                <c:pt idx="97">
                  <c:v>949000</c:v>
                </c:pt>
                <c:pt idx="98">
                  <c:v>927088</c:v>
                </c:pt>
                <c:pt idx="99">
                  <c:v>912000</c:v>
                </c:pt>
                <c:pt idx="100">
                  <c:v>899000</c:v>
                </c:pt>
                <c:pt idx="101">
                  <c:v>899000</c:v>
                </c:pt>
                <c:pt idx="102">
                  <c:v>950000</c:v>
                </c:pt>
                <c:pt idx="103">
                  <c:v>981000</c:v>
                </c:pt>
                <c:pt idx="104">
                  <c:v>974680</c:v>
                </c:pt>
                <c:pt idx="105">
                  <c:v>899000</c:v>
                </c:pt>
                <c:pt idx="106">
                  <c:v>849900</c:v>
                </c:pt>
                <c:pt idx="107">
                  <c:v>876250</c:v>
                </c:pt>
                <c:pt idx="108">
                  <c:v>887500</c:v>
                </c:pt>
                <c:pt idx="109">
                  <c:v>865000</c:v>
                </c:pt>
                <c:pt idx="110">
                  <c:v>854750</c:v>
                </c:pt>
                <c:pt idx="111">
                  <c:v>862000</c:v>
                </c:pt>
                <c:pt idx="112">
                  <c:v>842700</c:v>
                </c:pt>
                <c:pt idx="113">
                  <c:v>849450</c:v>
                </c:pt>
                <c:pt idx="114">
                  <c:v>835000</c:v>
                </c:pt>
                <c:pt idx="115">
                  <c:v>849975</c:v>
                </c:pt>
                <c:pt idx="116">
                  <c:v>899925</c:v>
                </c:pt>
                <c:pt idx="117">
                  <c:v>962450</c:v>
                </c:pt>
                <c:pt idx="118">
                  <c:v>947000</c:v>
                </c:pt>
              </c:numCache>
            </c:numRef>
          </c:val>
          <c:smooth val="0"/>
          <c:extLst>
            <c:ext xmlns:c16="http://schemas.microsoft.com/office/drawing/2014/chart" uri="{C3380CC4-5D6E-409C-BE32-E72D297353CC}">
              <c16:uniqueId val="{00000006-71EE-4B6A-85BA-D3ABE8F8BAB6}"/>
            </c:ext>
          </c:extLst>
        </c:ser>
        <c:ser>
          <c:idx val="7"/>
          <c:order val="7"/>
          <c:tx>
            <c:strRef>
              <c:f>'Price History'!$I$4</c:f>
              <c:strCache>
                <c:ptCount val="1"/>
                <c:pt idx="0">
                  <c:v>Gunnison County, CO</c:v>
                </c:pt>
              </c:strCache>
            </c:strRef>
          </c:tx>
          <c:spPr>
            <a:ln w="14040">
              <a:solidFill>
                <a:srgbClr val="FF6699"/>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'Price History'!$A$5:$A$123</c:f>
              <c:numCache>
                <c:formatCode>mmm\-yyyy</c:formatCode>
                <c:ptCount val="119"/>
                <c:pt idx="0">
                  <c:v>42552</c:v>
                </c:pt>
                <c:pt idx="1">
                  <c:v>42583</c:v>
                </c:pt>
                <c:pt idx="2">
                  <c:v>42614</c:v>
                </c:pt>
                <c:pt idx="3">
                  <c:v>42644</c:v>
                </c:pt>
                <c:pt idx="4">
                  <c:v>42675</c:v>
                </c:pt>
                <c:pt idx="5">
                  <c:v>42705</c:v>
                </c:pt>
                <c:pt idx="6">
                  <c:v>42736</c:v>
                </c:pt>
                <c:pt idx="7">
                  <c:v>42767</c:v>
                </c:pt>
                <c:pt idx="8">
                  <c:v>42795</c:v>
                </c:pt>
                <c:pt idx="9">
                  <c:v>42826</c:v>
                </c:pt>
                <c:pt idx="10">
                  <c:v>42856</c:v>
                </c:pt>
                <c:pt idx="11">
                  <c:v>42887</c:v>
                </c:pt>
                <c:pt idx="12">
                  <c:v>42917</c:v>
                </c:pt>
                <c:pt idx="13">
                  <c:v>42948</c:v>
                </c:pt>
                <c:pt idx="14">
                  <c:v>42979</c:v>
                </c:pt>
                <c:pt idx="15">
                  <c:v>43009</c:v>
                </c:pt>
                <c:pt idx="16">
                  <c:v>43040</c:v>
                </c:pt>
                <c:pt idx="17">
                  <c:v>43070</c:v>
                </c:pt>
                <c:pt idx="18">
                  <c:v>43101</c:v>
                </c:pt>
                <c:pt idx="19">
                  <c:v>43132</c:v>
                </c:pt>
                <c:pt idx="20">
                  <c:v>43160</c:v>
                </c:pt>
                <c:pt idx="21">
                  <c:v>43191</c:v>
                </c:pt>
                <c:pt idx="22">
                  <c:v>43221</c:v>
                </c:pt>
                <c:pt idx="23">
                  <c:v>43252</c:v>
                </c:pt>
                <c:pt idx="24">
                  <c:v>43282</c:v>
                </c:pt>
                <c:pt idx="25">
                  <c:v>43313</c:v>
                </c:pt>
                <c:pt idx="26">
                  <c:v>43344</c:v>
                </c:pt>
                <c:pt idx="27">
                  <c:v>43374</c:v>
                </c:pt>
                <c:pt idx="28">
                  <c:v>43405</c:v>
                </c:pt>
                <c:pt idx="29">
                  <c:v>43435</c:v>
                </c:pt>
                <c:pt idx="30">
                  <c:v>43466</c:v>
                </c:pt>
                <c:pt idx="31">
                  <c:v>43497</c:v>
                </c:pt>
                <c:pt idx="32">
                  <c:v>43525</c:v>
                </c:pt>
                <c:pt idx="33">
                  <c:v>43556</c:v>
                </c:pt>
                <c:pt idx="34">
                  <c:v>43586</c:v>
                </c:pt>
                <c:pt idx="35">
                  <c:v>43617</c:v>
                </c:pt>
                <c:pt idx="36">
                  <c:v>43647</c:v>
                </c:pt>
                <c:pt idx="37">
                  <c:v>43678</c:v>
                </c:pt>
                <c:pt idx="38">
                  <c:v>43709</c:v>
                </c:pt>
                <c:pt idx="39">
                  <c:v>43739</c:v>
                </c:pt>
                <c:pt idx="40">
                  <c:v>43770</c:v>
                </c:pt>
                <c:pt idx="41">
                  <c:v>43800</c:v>
                </c:pt>
                <c:pt idx="42">
                  <c:v>43831</c:v>
                </c:pt>
                <c:pt idx="43">
                  <c:v>43862</c:v>
                </c:pt>
                <c:pt idx="44">
                  <c:v>43891</c:v>
                </c:pt>
                <c:pt idx="45">
                  <c:v>43922</c:v>
                </c:pt>
                <c:pt idx="46">
                  <c:v>43952</c:v>
                </c:pt>
                <c:pt idx="47">
                  <c:v>43983</c:v>
                </c:pt>
                <c:pt idx="48">
                  <c:v>44013</c:v>
                </c:pt>
                <c:pt idx="49">
                  <c:v>44044</c:v>
                </c:pt>
                <c:pt idx="50">
                  <c:v>44075</c:v>
                </c:pt>
                <c:pt idx="51">
                  <c:v>44105</c:v>
                </c:pt>
                <c:pt idx="52">
                  <c:v>44136</c:v>
                </c:pt>
                <c:pt idx="53">
                  <c:v>44166</c:v>
                </c:pt>
                <c:pt idx="54">
                  <c:v>44197</c:v>
                </c:pt>
                <c:pt idx="55">
                  <c:v>44228</c:v>
                </c:pt>
                <c:pt idx="56">
                  <c:v>44256</c:v>
                </c:pt>
                <c:pt idx="57">
                  <c:v>44287</c:v>
                </c:pt>
                <c:pt idx="58">
                  <c:v>44317</c:v>
                </c:pt>
                <c:pt idx="59">
                  <c:v>44348</c:v>
                </c:pt>
                <c:pt idx="60">
                  <c:v>44378</c:v>
                </c:pt>
                <c:pt idx="61">
                  <c:v>44409</c:v>
                </c:pt>
                <c:pt idx="62">
                  <c:v>44440</c:v>
                </c:pt>
                <c:pt idx="63">
                  <c:v>44470</c:v>
                </c:pt>
                <c:pt idx="64">
                  <c:v>44501</c:v>
                </c:pt>
                <c:pt idx="65">
                  <c:v>44531</c:v>
                </c:pt>
                <c:pt idx="66">
                  <c:v>44562</c:v>
                </c:pt>
                <c:pt idx="67">
                  <c:v>44593</c:v>
                </c:pt>
                <c:pt idx="68">
                  <c:v>44621</c:v>
                </c:pt>
                <c:pt idx="69">
                  <c:v>44652</c:v>
                </c:pt>
                <c:pt idx="70">
                  <c:v>44682</c:v>
                </c:pt>
                <c:pt idx="71">
                  <c:v>44713</c:v>
                </c:pt>
                <c:pt idx="72">
                  <c:v>44743</c:v>
                </c:pt>
                <c:pt idx="73">
                  <c:v>44774</c:v>
                </c:pt>
                <c:pt idx="74">
                  <c:v>44805</c:v>
                </c:pt>
                <c:pt idx="75">
                  <c:v>44835</c:v>
                </c:pt>
                <c:pt idx="76">
                  <c:v>44866</c:v>
                </c:pt>
                <c:pt idx="77">
                  <c:v>44896</c:v>
                </c:pt>
                <c:pt idx="78">
                  <c:v>44927</c:v>
                </c:pt>
                <c:pt idx="79">
                  <c:v>44958</c:v>
                </c:pt>
                <c:pt idx="80">
                  <c:v>44986</c:v>
                </c:pt>
                <c:pt idx="81">
                  <c:v>45017</c:v>
                </c:pt>
                <c:pt idx="82">
                  <c:v>45047</c:v>
                </c:pt>
                <c:pt idx="83">
                  <c:v>45078</c:v>
                </c:pt>
                <c:pt idx="84">
                  <c:v>45108</c:v>
                </c:pt>
                <c:pt idx="85">
                  <c:v>45139</c:v>
                </c:pt>
                <c:pt idx="86">
                  <c:v>45170</c:v>
                </c:pt>
                <c:pt idx="87">
                  <c:v>45200</c:v>
                </c:pt>
                <c:pt idx="88">
                  <c:v>45231</c:v>
                </c:pt>
                <c:pt idx="89">
                  <c:v>45261</c:v>
                </c:pt>
                <c:pt idx="90">
                  <c:v>45292</c:v>
                </c:pt>
                <c:pt idx="91">
                  <c:v>45323</c:v>
                </c:pt>
                <c:pt idx="92">
                  <c:v>45352</c:v>
                </c:pt>
                <c:pt idx="93">
                  <c:v>45383</c:v>
                </c:pt>
                <c:pt idx="94">
                  <c:v>45413</c:v>
                </c:pt>
                <c:pt idx="95">
                  <c:v>45444</c:v>
                </c:pt>
                <c:pt idx="96">
                  <c:v>45474</c:v>
                </c:pt>
                <c:pt idx="97">
                  <c:v>45505</c:v>
                </c:pt>
                <c:pt idx="98">
                  <c:v>45536</c:v>
                </c:pt>
                <c:pt idx="99">
                  <c:v>45566</c:v>
                </c:pt>
                <c:pt idx="100">
                  <c:v>45597</c:v>
                </c:pt>
                <c:pt idx="101">
                  <c:v>45627</c:v>
                </c:pt>
                <c:pt idx="102">
                  <c:v>45658</c:v>
                </c:pt>
                <c:pt idx="103">
                  <c:v>45689</c:v>
                </c:pt>
                <c:pt idx="104">
                  <c:v>45717</c:v>
                </c:pt>
                <c:pt idx="105">
                  <c:v>45748</c:v>
                </c:pt>
                <c:pt idx="106">
                  <c:v>45778</c:v>
                </c:pt>
                <c:pt idx="107">
                  <c:v>45809</c:v>
                </c:pt>
                <c:pt idx="108">
                  <c:v>45839</c:v>
                </c:pt>
                <c:pt idx="109">
                  <c:v>45870</c:v>
                </c:pt>
                <c:pt idx="110">
                  <c:v>45901</c:v>
                </c:pt>
                <c:pt idx="111">
                  <c:v>45931</c:v>
                </c:pt>
                <c:pt idx="112">
                  <c:v>45962</c:v>
                </c:pt>
                <c:pt idx="113">
                  <c:v>45992</c:v>
                </c:pt>
                <c:pt idx="114">
                  <c:v>46023</c:v>
                </c:pt>
                <c:pt idx="115">
                  <c:v>46054</c:v>
                </c:pt>
                <c:pt idx="116">
                  <c:v>46082</c:v>
                </c:pt>
                <c:pt idx="117">
                  <c:v>46113</c:v>
                </c:pt>
                <c:pt idx="118">
                  <c:v>46143</c:v>
                </c:pt>
              </c:numCache>
            </c:numRef>
          </c:cat>
          <c:val>
            <c:numRef>
              <c:f>'Price History'!$I$5:$I$123</c:f>
              <c:numCache>
                <c:formatCode>\$#,##0</c:formatCode>
                <c:ptCount val="119"/>
                <c:pt idx="0">
                  <c:v>490000</c:v>
                </c:pt>
                <c:pt idx="1">
                  <c:v>518625</c:v>
                </c:pt>
                <c:pt idx="2">
                  <c:v>550000</c:v>
                </c:pt>
                <c:pt idx="3">
                  <c:v>550000</c:v>
                </c:pt>
                <c:pt idx="4">
                  <c:v>550000</c:v>
                </c:pt>
                <c:pt idx="5">
                  <c:v>550000</c:v>
                </c:pt>
                <c:pt idx="6">
                  <c:v>549500</c:v>
                </c:pt>
                <c:pt idx="7">
                  <c:v>597389</c:v>
                </c:pt>
                <c:pt idx="8">
                  <c:v>639975</c:v>
                </c:pt>
                <c:pt idx="9">
                  <c:v>599000</c:v>
                </c:pt>
                <c:pt idx="10">
                  <c:v>591500</c:v>
                </c:pt>
                <c:pt idx="11">
                  <c:v>595000</c:v>
                </c:pt>
                <c:pt idx="12">
                  <c:v>645500</c:v>
                </c:pt>
                <c:pt idx="13">
                  <c:v>645475</c:v>
                </c:pt>
                <c:pt idx="14">
                  <c:v>575000</c:v>
                </c:pt>
                <c:pt idx="15">
                  <c:v>556750</c:v>
                </c:pt>
                <c:pt idx="16">
                  <c:v>590000</c:v>
                </c:pt>
                <c:pt idx="17">
                  <c:v>599000</c:v>
                </c:pt>
                <c:pt idx="18">
                  <c:v>599000</c:v>
                </c:pt>
                <c:pt idx="19">
                  <c:v>622000</c:v>
                </c:pt>
                <c:pt idx="20">
                  <c:v>619000</c:v>
                </c:pt>
                <c:pt idx="21">
                  <c:v>575000</c:v>
                </c:pt>
                <c:pt idx="22">
                  <c:v>538625</c:v>
                </c:pt>
                <c:pt idx="23">
                  <c:v>586000</c:v>
                </c:pt>
                <c:pt idx="24">
                  <c:v>642000</c:v>
                </c:pt>
                <c:pt idx="25">
                  <c:v>656000</c:v>
                </c:pt>
                <c:pt idx="26">
                  <c:v>625000</c:v>
                </c:pt>
                <c:pt idx="27">
                  <c:v>599000</c:v>
                </c:pt>
                <c:pt idx="28">
                  <c:v>647500</c:v>
                </c:pt>
                <c:pt idx="29">
                  <c:v>650000</c:v>
                </c:pt>
                <c:pt idx="30">
                  <c:v>696225</c:v>
                </c:pt>
                <c:pt idx="31">
                  <c:v>705000</c:v>
                </c:pt>
                <c:pt idx="32">
                  <c:v>655571</c:v>
                </c:pt>
                <c:pt idx="33">
                  <c:v>605500</c:v>
                </c:pt>
                <c:pt idx="34">
                  <c:v>578500</c:v>
                </c:pt>
                <c:pt idx="35">
                  <c:v>624000</c:v>
                </c:pt>
                <c:pt idx="36">
                  <c:v>640950</c:v>
                </c:pt>
                <c:pt idx="37">
                  <c:v>639668</c:v>
                </c:pt>
                <c:pt idx="38">
                  <c:v>633920</c:v>
                </c:pt>
                <c:pt idx="39">
                  <c:v>619700</c:v>
                </c:pt>
                <c:pt idx="40">
                  <c:v>572000</c:v>
                </c:pt>
                <c:pt idx="41">
                  <c:v>529750</c:v>
                </c:pt>
                <c:pt idx="42">
                  <c:v>545450</c:v>
                </c:pt>
                <c:pt idx="43">
                  <c:v>547450</c:v>
                </c:pt>
                <c:pt idx="44">
                  <c:v>544000</c:v>
                </c:pt>
                <c:pt idx="45">
                  <c:v>510000</c:v>
                </c:pt>
                <c:pt idx="46">
                  <c:v>512500</c:v>
                </c:pt>
                <c:pt idx="47">
                  <c:v>546675</c:v>
                </c:pt>
                <c:pt idx="48">
                  <c:v>567475</c:v>
                </c:pt>
                <c:pt idx="49">
                  <c:v>595000</c:v>
                </c:pt>
                <c:pt idx="50">
                  <c:v>622000</c:v>
                </c:pt>
                <c:pt idx="51">
                  <c:v>612000</c:v>
                </c:pt>
                <c:pt idx="52">
                  <c:v>662250</c:v>
                </c:pt>
                <c:pt idx="53">
                  <c:v>687000</c:v>
                </c:pt>
                <c:pt idx="54">
                  <c:v>707500</c:v>
                </c:pt>
                <c:pt idx="55">
                  <c:v>697000</c:v>
                </c:pt>
                <c:pt idx="56">
                  <c:v>689600</c:v>
                </c:pt>
                <c:pt idx="57">
                  <c:v>703750</c:v>
                </c:pt>
                <c:pt idx="58">
                  <c:v>680000</c:v>
                </c:pt>
                <c:pt idx="59">
                  <c:v>780000</c:v>
                </c:pt>
                <c:pt idx="60">
                  <c:v>775000</c:v>
                </c:pt>
                <c:pt idx="61">
                  <c:v>733725</c:v>
                </c:pt>
                <c:pt idx="62">
                  <c:v>750000</c:v>
                </c:pt>
                <c:pt idx="63">
                  <c:v>980000</c:v>
                </c:pt>
                <c:pt idx="64">
                  <c:v>1181250</c:v>
                </c:pt>
                <c:pt idx="65">
                  <c:v>1266000</c:v>
                </c:pt>
                <c:pt idx="66">
                  <c:v>1250000</c:v>
                </c:pt>
                <c:pt idx="67">
                  <c:v>1383250</c:v>
                </c:pt>
                <c:pt idx="68">
                  <c:v>1700000</c:v>
                </c:pt>
                <c:pt idx="69">
                  <c:v>1245000</c:v>
                </c:pt>
                <c:pt idx="70">
                  <c:v>1200000</c:v>
                </c:pt>
                <c:pt idx="71">
                  <c:v>1186250</c:v>
                </c:pt>
                <c:pt idx="72">
                  <c:v>1097500</c:v>
                </c:pt>
                <c:pt idx="73">
                  <c:v>1150000</c:v>
                </c:pt>
                <c:pt idx="74">
                  <c:v>1200000</c:v>
                </c:pt>
                <c:pt idx="75">
                  <c:v>912000</c:v>
                </c:pt>
                <c:pt idx="76">
                  <c:v>888500</c:v>
                </c:pt>
                <c:pt idx="77">
                  <c:v>925000</c:v>
                </c:pt>
                <c:pt idx="78">
                  <c:v>929500</c:v>
                </c:pt>
                <c:pt idx="79">
                  <c:v>999750</c:v>
                </c:pt>
                <c:pt idx="80">
                  <c:v>1112500</c:v>
                </c:pt>
                <c:pt idx="81">
                  <c:v>1090000</c:v>
                </c:pt>
                <c:pt idx="82">
                  <c:v>1042500</c:v>
                </c:pt>
                <c:pt idx="83">
                  <c:v>1022000</c:v>
                </c:pt>
                <c:pt idx="84">
                  <c:v>1092000</c:v>
                </c:pt>
                <c:pt idx="85">
                  <c:v>1046250</c:v>
                </c:pt>
                <c:pt idx="86">
                  <c:v>1030000</c:v>
                </c:pt>
                <c:pt idx="87">
                  <c:v>953250</c:v>
                </c:pt>
                <c:pt idx="88">
                  <c:v>894500</c:v>
                </c:pt>
                <c:pt idx="89">
                  <c:v>995000</c:v>
                </c:pt>
                <c:pt idx="90">
                  <c:v>1042500</c:v>
                </c:pt>
                <c:pt idx="91">
                  <c:v>1099000</c:v>
                </c:pt>
                <c:pt idx="92">
                  <c:v>1037500</c:v>
                </c:pt>
                <c:pt idx="93">
                  <c:v>1062500</c:v>
                </c:pt>
                <c:pt idx="94">
                  <c:v>1061750</c:v>
                </c:pt>
                <c:pt idx="95">
                  <c:v>1100000</c:v>
                </c:pt>
                <c:pt idx="96">
                  <c:v>1225000</c:v>
                </c:pt>
                <c:pt idx="97">
                  <c:v>1137000</c:v>
                </c:pt>
                <c:pt idx="98">
                  <c:v>1100000</c:v>
                </c:pt>
                <c:pt idx="99">
                  <c:v>1022500</c:v>
                </c:pt>
                <c:pt idx="100">
                  <c:v>927250</c:v>
                </c:pt>
                <c:pt idx="101">
                  <c:v>995750</c:v>
                </c:pt>
                <c:pt idx="102">
                  <c:v>1011750</c:v>
                </c:pt>
                <c:pt idx="103">
                  <c:v>990000</c:v>
                </c:pt>
                <c:pt idx="104">
                  <c:v>995000</c:v>
                </c:pt>
                <c:pt idx="105">
                  <c:v>945000</c:v>
                </c:pt>
                <c:pt idx="106">
                  <c:v>996000</c:v>
                </c:pt>
                <c:pt idx="107">
                  <c:v>1195000</c:v>
                </c:pt>
                <c:pt idx="108">
                  <c:v>1232500</c:v>
                </c:pt>
                <c:pt idx="109">
                  <c:v>1200000</c:v>
                </c:pt>
                <c:pt idx="110">
                  <c:v>1138750</c:v>
                </c:pt>
                <c:pt idx="111">
                  <c:v>1072500</c:v>
                </c:pt>
                <c:pt idx="112">
                  <c:v>1000000</c:v>
                </c:pt>
                <c:pt idx="113">
                  <c:v>998750</c:v>
                </c:pt>
                <c:pt idx="114">
                  <c:v>1387500</c:v>
                </c:pt>
                <c:pt idx="115">
                  <c:v>1497580</c:v>
                </c:pt>
                <c:pt idx="116">
                  <c:v>1550000</c:v>
                </c:pt>
                <c:pt idx="117">
                  <c:v>1360000</c:v>
                </c:pt>
                <c:pt idx="118">
                  <c:v>1187000</c:v>
                </c:pt>
              </c:numCache>
            </c:numRef>
          </c:val>
          <c:smooth val="0"/>
          <c:extLst>
            <c:ext xmlns:c16="http://schemas.microsoft.com/office/drawing/2014/chart" uri="{C3380CC4-5D6E-409C-BE32-E72D297353CC}">
              <c16:uniqueId val="{00000007-71EE-4B6A-85BA-D3ABE8F8BAB6}"/>
            </c:ext>
          </c:extLst>
        </c:ser>
        <c:dLbls>
          <c:showLegendKey val="0"/>
          <c:showVal val="0"/>
          <c:showCatName val="0"/>
          <c:showSerName val="0"/>
          <c:showPercent val="0"/>
          <c:showBubbleSize val="0"/>
        </c:dLbls>
        <c:hiLowLines>
          <c:spPr>
            <a:ln w="0">
              <a:noFill/>
            </a:ln>
          </c:spPr>
        </c:hiLowLines>
        <c:smooth val="0"/>
        <c:axId val="40148369"/>
        <c:axId val="36122926"/>
      </c:lineChart>
      <c:dateAx>
        <c:axId val="40148369"/>
        <c:scaling>
          <c:orientation val="minMax"/>
        </c:scaling>
        <c:delete val="0"/>
        <c:axPos val="b"/>
        <c:title>
          <c:tx>
            <c:rich>
              <a:bodyPr rot="0"/>
              <a:lstStyle/>
              <a:p>
                <a:pPr>
                  <a:defRPr sz="1000" b="1" strike="noStrike" spc="-1">
                    <a:solidFill>
                      <a:srgbClr val="000000"/>
                    </a:solidFill>
                    <a:latin typeface="Calibri"/>
                  </a:defRPr>
                </a:pPr>
                <a:r>
                  <a:rPr lang="en-US" sz="1000" b="1" strike="noStrike" spc="-1">
                    <a:solidFill>
                      <a:srgbClr val="000000"/>
                    </a:solidFill>
                    <a:latin typeface="Calibri"/>
                  </a:rPr>
                  <a:t>Month</a:t>
                </a:r>
              </a:p>
            </c:rich>
          </c:tx>
          <c:overlay val="0"/>
          <c:spPr>
            <a:noFill/>
            <a:ln w="0">
              <a:noFill/>
            </a:ln>
          </c:spPr>
        </c:title>
        <c:numFmt formatCode="mmm\-yy" sourceLinked="0"/>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36122926"/>
        <c:crosses val="autoZero"/>
        <c:auto val="1"/>
        <c:lblOffset val="100"/>
        <c:baseTimeUnit val="months"/>
      </c:dateAx>
      <c:valAx>
        <c:axId val="36122926"/>
        <c:scaling>
          <c:orientation val="minMax"/>
        </c:scaling>
        <c:delete val="0"/>
        <c:axPos val="l"/>
        <c:majorGridlines>
          <c:spPr>
            <a:ln w="9360">
              <a:solidFill>
                <a:srgbClr val="878787"/>
              </a:solidFill>
              <a:round/>
            </a:ln>
          </c:spPr>
        </c:majorGridlines>
        <c:title>
          <c:tx>
            <c:rich>
              <a:bodyPr rot="-5400000"/>
              <a:lstStyle/>
              <a:p>
                <a:pPr>
                  <a:defRPr sz="1000" b="1" strike="noStrike" spc="-1">
                    <a:solidFill>
                      <a:srgbClr val="000000"/>
                    </a:solidFill>
                    <a:latin typeface="Calibri"/>
                  </a:defRPr>
                </a:pPr>
                <a:r>
                  <a:rPr lang="en-US" sz="1000" b="1" strike="noStrike" spc="-1">
                    <a:solidFill>
                      <a:srgbClr val="000000"/>
                    </a:solidFill>
                    <a:latin typeface="Calibri"/>
                  </a:rPr>
                  <a:t>Median Listing Price ($)</a:t>
                </a:r>
              </a:p>
            </c:rich>
          </c:tx>
          <c:overlay val="0"/>
          <c:spPr>
            <a:noFill/>
            <a:ln w="0">
              <a:noFill/>
            </a:ln>
          </c:spPr>
        </c:title>
        <c:numFmt formatCode="\$#,##0"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40148369"/>
        <c:crosses val="autoZero"/>
        <c:crossBetween val="between"/>
      </c:valAx>
      <c:spPr>
        <a:noFill/>
        <a:ln w="0">
          <a:noFill/>
        </a:ln>
      </c:spPr>
    </c:plotArea>
    <c:legend>
      <c:legendPos val="r"/>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800" b="1" strike="noStrike" spc="-1">
                <a:solidFill>
                  <a:srgbClr val="000000"/>
                </a:solidFill>
                <a:latin typeface="Calibri"/>
              </a:defRPr>
            </a:pPr>
            <a:r>
              <a:rPr lang="en-US" sz="1800" b="1" strike="noStrike" spc="-1">
                <a:solidFill>
                  <a:srgbClr val="000000"/>
                </a:solidFill>
                <a:latin typeface="Calibri"/>
              </a:rPr>
              <a:t>Active Listing Count by County</a:t>
            </a:r>
          </a:p>
        </c:rich>
      </c:tx>
      <c:overlay val="0"/>
      <c:spPr>
        <a:noFill/>
        <a:ln w="0">
          <a:noFill/>
        </a:ln>
      </c:spPr>
    </c:title>
    <c:autoTitleDeleted val="0"/>
    <c:plotArea>
      <c:layout/>
      <c:lineChart>
        <c:grouping val="standard"/>
        <c:varyColors val="0"/>
        <c:ser>
          <c:idx val="0"/>
          <c:order val="0"/>
          <c:tx>
            <c:strRef>
              <c:f>'Active Listings History'!$B$4</c:f>
              <c:strCache>
                <c:ptCount val="1"/>
                <c:pt idx="0">
                  <c:v>Summit County, UT (subject)</c:v>
                </c:pt>
              </c:strCache>
            </c:strRef>
          </c:tx>
          <c:spPr>
            <a:ln w="28080">
              <a:solidFill>
                <a:srgbClr val="C00000"/>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'Active Listings History'!$A$5:$A$123</c:f>
              <c:numCache>
                <c:formatCode>mmm\-yyyy</c:formatCode>
                <c:ptCount val="119"/>
                <c:pt idx="0">
                  <c:v>42552</c:v>
                </c:pt>
                <c:pt idx="1">
                  <c:v>42583</c:v>
                </c:pt>
                <c:pt idx="2">
                  <c:v>42614</c:v>
                </c:pt>
                <c:pt idx="3">
                  <c:v>42644</c:v>
                </c:pt>
                <c:pt idx="4">
                  <c:v>42675</c:v>
                </c:pt>
                <c:pt idx="5">
                  <c:v>42705</c:v>
                </c:pt>
                <c:pt idx="6">
                  <c:v>42736</c:v>
                </c:pt>
                <c:pt idx="7">
                  <c:v>42767</c:v>
                </c:pt>
                <c:pt idx="8">
                  <c:v>42795</c:v>
                </c:pt>
                <c:pt idx="9">
                  <c:v>42826</c:v>
                </c:pt>
                <c:pt idx="10">
                  <c:v>42856</c:v>
                </c:pt>
                <c:pt idx="11">
                  <c:v>42887</c:v>
                </c:pt>
                <c:pt idx="12">
                  <c:v>42917</c:v>
                </c:pt>
                <c:pt idx="13">
                  <c:v>42948</c:v>
                </c:pt>
                <c:pt idx="14">
                  <c:v>42979</c:v>
                </c:pt>
                <c:pt idx="15">
                  <c:v>43009</c:v>
                </c:pt>
                <c:pt idx="16">
                  <c:v>43040</c:v>
                </c:pt>
                <c:pt idx="17">
                  <c:v>43070</c:v>
                </c:pt>
                <c:pt idx="18">
                  <c:v>43101</c:v>
                </c:pt>
                <c:pt idx="19">
                  <c:v>43132</c:v>
                </c:pt>
                <c:pt idx="20">
                  <c:v>43160</c:v>
                </c:pt>
                <c:pt idx="21">
                  <c:v>43191</c:v>
                </c:pt>
                <c:pt idx="22">
                  <c:v>43221</c:v>
                </c:pt>
                <c:pt idx="23">
                  <c:v>43252</c:v>
                </c:pt>
                <c:pt idx="24">
                  <c:v>43282</c:v>
                </c:pt>
                <c:pt idx="25">
                  <c:v>43313</c:v>
                </c:pt>
                <c:pt idx="26">
                  <c:v>43344</c:v>
                </c:pt>
                <c:pt idx="27">
                  <c:v>43374</c:v>
                </c:pt>
                <c:pt idx="28">
                  <c:v>43405</c:v>
                </c:pt>
                <c:pt idx="29">
                  <c:v>43435</c:v>
                </c:pt>
                <c:pt idx="30">
                  <c:v>43466</c:v>
                </c:pt>
                <c:pt idx="31">
                  <c:v>43497</c:v>
                </c:pt>
                <c:pt idx="32">
                  <c:v>43525</c:v>
                </c:pt>
                <c:pt idx="33">
                  <c:v>43556</c:v>
                </c:pt>
                <c:pt idx="34">
                  <c:v>43586</c:v>
                </c:pt>
                <c:pt idx="35">
                  <c:v>43617</c:v>
                </c:pt>
                <c:pt idx="36">
                  <c:v>43647</c:v>
                </c:pt>
                <c:pt idx="37">
                  <c:v>43678</c:v>
                </c:pt>
                <c:pt idx="38">
                  <c:v>43709</c:v>
                </c:pt>
                <c:pt idx="39">
                  <c:v>43739</c:v>
                </c:pt>
                <c:pt idx="40">
                  <c:v>43770</c:v>
                </c:pt>
                <c:pt idx="41">
                  <c:v>43800</c:v>
                </c:pt>
                <c:pt idx="42">
                  <c:v>43831</c:v>
                </c:pt>
                <c:pt idx="43">
                  <c:v>43862</c:v>
                </c:pt>
                <c:pt idx="44">
                  <c:v>43891</c:v>
                </c:pt>
                <c:pt idx="45">
                  <c:v>43922</c:v>
                </c:pt>
                <c:pt idx="46">
                  <c:v>43952</c:v>
                </c:pt>
                <c:pt idx="47">
                  <c:v>43983</c:v>
                </c:pt>
                <c:pt idx="48">
                  <c:v>44013</c:v>
                </c:pt>
                <c:pt idx="49">
                  <c:v>44044</c:v>
                </c:pt>
                <c:pt idx="50">
                  <c:v>44075</c:v>
                </c:pt>
                <c:pt idx="51">
                  <c:v>44105</c:v>
                </c:pt>
                <c:pt idx="52">
                  <c:v>44136</c:v>
                </c:pt>
                <c:pt idx="53">
                  <c:v>44166</c:v>
                </c:pt>
                <c:pt idx="54">
                  <c:v>44197</c:v>
                </c:pt>
                <c:pt idx="55">
                  <c:v>44228</c:v>
                </c:pt>
                <c:pt idx="56">
                  <c:v>44256</c:v>
                </c:pt>
                <c:pt idx="57">
                  <c:v>44287</c:v>
                </c:pt>
                <c:pt idx="58">
                  <c:v>44317</c:v>
                </c:pt>
                <c:pt idx="59">
                  <c:v>44348</c:v>
                </c:pt>
                <c:pt idx="60">
                  <c:v>44378</c:v>
                </c:pt>
                <c:pt idx="61">
                  <c:v>44409</c:v>
                </c:pt>
                <c:pt idx="62">
                  <c:v>44440</c:v>
                </c:pt>
                <c:pt idx="63">
                  <c:v>44470</c:v>
                </c:pt>
                <c:pt idx="64">
                  <c:v>44501</c:v>
                </c:pt>
                <c:pt idx="65">
                  <c:v>44531</c:v>
                </c:pt>
                <c:pt idx="66">
                  <c:v>44562</c:v>
                </c:pt>
                <c:pt idx="67">
                  <c:v>44593</c:v>
                </c:pt>
                <c:pt idx="68">
                  <c:v>44621</c:v>
                </c:pt>
                <c:pt idx="69">
                  <c:v>44652</c:v>
                </c:pt>
                <c:pt idx="70">
                  <c:v>44682</c:v>
                </c:pt>
                <c:pt idx="71">
                  <c:v>44713</c:v>
                </c:pt>
                <c:pt idx="72">
                  <c:v>44743</c:v>
                </c:pt>
                <c:pt idx="73">
                  <c:v>44774</c:v>
                </c:pt>
                <c:pt idx="74">
                  <c:v>44805</c:v>
                </c:pt>
                <c:pt idx="75">
                  <c:v>44835</c:v>
                </c:pt>
                <c:pt idx="76">
                  <c:v>44866</c:v>
                </c:pt>
                <c:pt idx="77">
                  <c:v>44896</c:v>
                </c:pt>
                <c:pt idx="78">
                  <c:v>44927</c:v>
                </c:pt>
                <c:pt idx="79">
                  <c:v>44958</c:v>
                </c:pt>
                <c:pt idx="80">
                  <c:v>44986</c:v>
                </c:pt>
                <c:pt idx="81">
                  <c:v>45017</c:v>
                </c:pt>
                <c:pt idx="82">
                  <c:v>45047</c:v>
                </c:pt>
                <c:pt idx="83">
                  <c:v>45078</c:v>
                </c:pt>
                <c:pt idx="84">
                  <c:v>45108</c:v>
                </c:pt>
                <c:pt idx="85">
                  <c:v>45139</c:v>
                </c:pt>
                <c:pt idx="86">
                  <c:v>45170</c:v>
                </c:pt>
                <c:pt idx="87">
                  <c:v>45200</c:v>
                </c:pt>
                <c:pt idx="88">
                  <c:v>45231</c:v>
                </c:pt>
                <c:pt idx="89">
                  <c:v>45261</c:v>
                </c:pt>
                <c:pt idx="90">
                  <c:v>45292</c:v>
                </c:pt>
                <c:pt idx="91">
                  <c:v>45323</c:v>
                </c:pt>
                <c:pt idx="92">
                  <c:v>45352</c:v>
                </c:pt>
                <c:pt idx="93">
                  <c:v>45383</c:v>
                </c:pt>
                <c:pt idx="94">
                  <c:v>45413</c:v>
                </c:pt>
                <c:pt idx="95">
                  <c:v>45444</c:v>
                </c:pt>
                <c:pt idx="96">
                  <c:v>45474</c:v>
                </c:pt>
                <c:pt idx="97">
                  <c:v>45505</c:v>
                </c:pt>
                <c:pt idx="98">
                  <c:v>45536</c:v>
                </c:pt>
                <c:pt idx="99">
                  <c:v>45566</c:v>
                </c:pt>
                <c:pt idx="100">
                  <c:v>45597</c:v>
                </c:pt>
                <c:pt idx="101">
                  <c:v>45627</c:v>
                </c:pt>
                <c:pt idx="102">
                  <c:v>45658</c:v>
                </c:pt>
                <c:pt idx="103">
                  <c:v>45689</c:v>
                </c:pt>
                <c:pt idx="104">
                  <c:v>45717</c:v>
                </c:pt>
                <c:pt idx="105">
                  <c:v>45748</c:v>
                </c:pt>
                <c:pt idx="106">
                  <c:v>45778</c:v>
                </c:pt>
                <c:pt idx="107">
                  <c:v>45809</c:v>
                </c:pt>
                <c:pt idx="108">
                  <c:v>45839</c:v>
                </c:pt>
                <c:pt idx="109">
                  <c:v>45870</c:v>
                </c:pt>
                <c:pt idx="110">
                  <c:v>45901</c:v>
                </c:pt>
                <c:pt idx="111">
                  <c:v>45931</c:v>
                </c:pt>
                <c:pt idx="112">
                  <c:v>45962</c:v>
                </c:pt>
                <c:pt idx="113">
                  <c:v>45992</c:v>
                </c:pt>
                <c:pt idx="114">
                  <c:v>46023</c:v>
                </c:pt>
                <c:pt idx="115">
                  <c:v>46054</c:v>
                </c:pt>
                <c:pt idx="116">
                  <c:v>46082</c:v>
                </c:pt>
                <c:pt idx="117">
                  <c:v>46113</c:v>
                </c:pt>
                <c:pt idx="118">
                  <c:v>46143</c:v>
                </c:pt>
              </c:numCache>
            </c:numRef>
          </c:cat>
          <c:val>
            <c:numRef>
              <c:f>'Active Listings History'!$B$5:$B$123</c:f>
              <c:numCache>
                <c:formatCode>#,##0</c:formatCode>
                <c:ptCount val="119"/>
                <c:pt idx="0">
                  <c:v>1095</c:v>
                </c:pt>
                <c:pt idx="1">
                  <c:v>1091</c:v>
                </c:pt>
                <c:pt idx="2">
                  <c:v>1056</c:v>
                </c:pt>
                <c:pt idx="3">
                  <c:v>993</c:v>
                </c:pt>
                <c:pt idx="4">
                  <c:v>927</c:v>
                </c:pt>
                <c:pt idx="5">
                  <c:v>931</c:v>
                </c:pt>
                <c:pt idx="6">
                  <c:v>916</c:v>
                </c:pt>
                <c:pt idx="7">
                  <c:v>920</c:v>
                </c:pt>
                <c:pt idx="8">
                  <c:v>918</c:v>
                </c:pt>
                <c:pt idx="9">
                  <c:v>907</c:v>
                </c:pt>
                <c:pt idx="10">
                  <c:v>905</c:v>
                </c:pt>
                <c:pt idx="11">
                  <c:v>956</c:v>
                </c:pt>
                <c:pt idx="12">
                  <c:v>1012</c:v>
                </c:pt>
                <c:pt idx="13">
                  <c:v>991</c:v>
                </c:pt>
                <c:pt idx="14">
                  <c:v>945</c:v>
                </c:pt>
                <c:pt idx="15">
                  <c:v>890</c:v>
                </c:pt>
                <c:pt idx="16">
                  <c:v>846</c:v>
                </c:pt>
                <c:pt idx="17">
                  <c:v>835</c:v>
                </c:pt>
                <c:pt idx="18">
                  <c:v>781</c:v>
                </c:pt>
                <c:pt idx="19">
                  <c:v>823</c:v>
                </c:pt>
                <c:pt idx="20">
                  <c:v>873</c:v>
                </c:pt>
                <c:pt idx="21">
                  <c:v>860</c:v>
                </c:pt>
                <c:pt idx="22">
                  <c:v>872</c:v>
                </c:pt>
                <c:pt idx="23">
                  <c:v>938</c:v>
                </c:pt>
                <c:pt idx="24">
                  <c:v>992</c:v>
                </c:pt>
                <c:pt idx="25">
                  <c:v>1019</c:v>
                </c:pt>
                <c:pt idx="26">
                  <c:v>1037</c:v>
                </c:pt>
                <c:pt idx="27">
                  <c:v>1013</c:v>
                </c:pt>
                <c:pt idx="28">
                  <c:v>994</c:v>
                </c:pt>
                <c:pt idx="29">
                  <c:v>1025</c:v>
                </c:pt>
                <c:pt idx="30">
                  <c:v>1055</c:v>
                </c:pt>
                <c:pt idx="31">
                  <c:v>1049</c:v>
                </c:pt>
                <c:pt idx="32">
                  <c:v>1026</c:v>
                </c:pt>
                <c:pt idx="33">
                  <c:v>980</c:v>
                </c:pt>
                <c:pt idx="34">
                  <c:v>995</c:v>
                </c:pt>
                <c:pt idx="35">
                  <c:v>1055</c:v>
                </c:pt>
                <c:pt idx="36">
                  <c:v>1083</c:v>
                </c:pt>
                <c:pt idx="37">
                  <c:v>1031</c:v>
                </c:pt>
                <c:pt idx="38">
                  <c:v>959</c:v>
                </c:pt>
                <c:pt idx="39">
                  <c:v>893</c:v>
                </c:pt>
                <c:pt idx="40">
                  <c:v>817</c:v>
                </c:pt>
                <c:pt idx="41">
                  <c:v>811</c:v>
                </c:pt>
                <c:pt idx="42">
                  <c:v>812</c:v>
                </c:pt>
                <c:pt idx="43">
                  <c:v>817</c:v>
                </c:pt>
                <c:pt idx="44">
                  <c:v>836</c:v>
                </c:pt>
                <c:pt idx="45">
                  <c:v>801</c:v>
                </c:pt>
                <c:pt idx="46">
                  <c:v>817</c:v>
                </c:pt>
                <c:pt idx="47">
                  <c:v>892</c:v>
                </c:pt>
                <c:pt idx="48">
                  <c:v>907</c:v>
                </c:pt>
                <c:pt idx="49">
                  <c:v>810</c:v>
                </c:pt>
                <c:pt idx="50">
                  <c:v>695</c:v>
                </c:pt>
                <c:pt idx="51">
                  <c:v>585</c:v>
                </c:pt>
                <c:pt idx="52">
                  <c:v>482</c:v>
                </c:pt>
                <c:pt idx="53">
                  <c:v>445</c:v>
                </c:pt>
                <c:pt idx="54">
                  <c:v>425</c:v>
                </c:pt>
                <c:pt idx="55">
                  <c:v>381</c:v>
                </c:pt>
                <c:pt idx="56">
                  <c:v>335</c:v>
                </c:pt>
                <c:pt idx="57">
                  <c:v>329</c:v>
                </c:pt>
                <c:pt idx="58">
                  <c:v>358</c:v>
                </c:pt>
                <c:pt idx="59">
                  <c:v>358</c:v>
                </c:pt>
                <c:pt idx="60">
                  <c:v>356</c:v>
                </c:pt>
                <c:pt idx="61">
                  <c:v>360</c:v>
                </c:pt>
                <c:pt idx="62">
                  <c:v>333</c:v>
                </c:pt>
                <c:pt idx="63">
                  <c:v>277</c:v>
                </c:pt>
                <c:pt idx="64">
                  <c:v>224</c:v>
                </c:pt>
                <c:pt idx="65">
                  <c:v>213</c:v>
                </c:pt>
                <c:pt idx="66">
                  <c:v>195</c:v>
                </c:pt>
                <c:pt idx="67">
                  <c:v>205</c:v>
                </c:pt>
                <c:pt idx="68">
                  <c:v>236</c:v>
                </c:pt>
                <c:pt idx="69">
                  <c:v>255</c:v>
                </c:pt>
                <c:pt idx="70">
                  <c:v>334</c:v>
                </c:pt>
                <c:pt idx="71">
                  <c:v>470</c:v>
                </c:pt>
                <c:pt idx="72">
                  <c:v>618</c:v>
                </c:pt>
                <c:pt idx="73">
                  <c:v>645</c:v>
                </c:pt>
                <c:pt idx="74">
                  <c:v>607</c:v>
                </c:pt>
                <c:pt idx="75">
                  <c:v>547</c:v>
                </c:pt>
                <c:pt idx="76">
                  <c:v>536</c:v>
                </c:pt>
                <c:pt idx="77">
                  <c:v>493</c:v>
                </c:pt>
                <c:pt idx="78">
                  <c:v>474</c:v>
                </c:pt>
                <c:pt idx="79">
                  <c:v>475</c:v>
                </c:pt>
                <c:pt idx="80">
                  <c:v>459</c:v>
                </c:pt>
                <c:pt idx="81">
                  <c:v>467</c:v>
                </c:pt>
                <c:pt idx="82">
                  <c:v>501</c:v>
                </c:pt>
                <c:pt idx="83">
                  <c:v>553</c:v>
                </c:pt>
                <c:pt idx="84">
                  <c:v>653</c:v>
                </c:pt>
                <c:pt idx="85">
                  <c:v>657</c:v>
                </c:pt>
                <c:pt idx="86">
                  <c:v>637</c:v>
                </c:pt>
                <c:pt idx="87">
                  <c:v>608</c:v>
                </c:pt>
                <c:pt idx="88">
                  <c:v>587</c:v>
                </c:pt>
                <c:pt idx="89">
                  <c:v>553</c:v>
                </c:pt>
                <c:pt idx="90">
                  <c:v>557</c:v>
                </c:pt>
                <c:pt idx="91">
                  <c:v>542</c:v>
                </c:pt>
                <c:pt idx="92">
                  <c:v>537</c:v>
                </c:pt>
                <c:pt idx="93">
                  <c:v>531</c:v>
                </c:pt>
                <c:pt idx="94">
                  <c:v>550</c:v>
                </c:pt>
                <c:pt idx="95">
                  <c:v>664</c:v>
                </c:pt>
                <c:pt idx="96">
                  <c:v>753</c:v>
                </c:pt>
                <c:pt idx="97">
                  <c:v>752</c:v>
                </c:pt>
                <c:pt idx="98">
                  <c:v>735</c:v>
                </c:pt>
                <c:pt idx="99">
                  <c:v>670</c:v>
                </c:pt>
                <c:pt idx="100">
                  <c:v>615</c:v>
                </c:pt>
                <c:pt idx="101">
                  <c:v>524</c:v>
                </c:pt>
                <c:pt idx="102">
                  <c:v>516</c:v>
                </c:pt>
                <c:pt idx="103">
                  <c:v>536</c:v>
                </c:pt>
                <c:pt idx="104">
                  <c:v>559</c:v>
                </c:pt>
                <c:pt idx="105">
                  <c:v>611</c:v>
                </c:pt>
                <c:pt idx="106">
                  <c:v>643</c:v>
                </c:pt>
                <c:pt idx="107">
                  <c:v>768</c:v>
                </c:pt>
                <c:pt idx="108">
                  <c:v>831</c:v>
                </c:pt>
                <c:pt idx="109">
                  <c:v>831</c:v>
                </c:pt>
                <c:pt idx="110">
                  <c:v>764</c:v>
                </c:pt>
                <c:pt idx="111">
                  <c:v>714</c:v>
                </c:pt>
                <c:pt idx="112">
                  <c:v>656</c:v>
                </c:pt>
                <c:pt idx="113">
                  <c:v>612</c:v>
                </c:pt>
                <c:pt idx="114">
                  <c:v>561</c:v>
                </c:pt>
                <c:pt idx="115">
                  <c:v>581</c:v>
                </c:pt>
                <c:pt idx="116">
                  <c:v>585</c:v>
                </c:pt>
                <c:pt idx="117">
                  <c:v>605</c:v>
                </c:pt>
                <c:pt idx="118">
                  <c:v>635</c:v>
                </c:pt>
              </c:numCache>
            </c:numRef>
          </c:val>
          <c:smooth val="0"/>
          <c:extLst>
            <c:ext xmlns:c16="http://schemas.microsoft.com/office/drawing/2014/chart" uri="{C3380CC4-5D6E-409C-BE32-E72D297353CC}">
              <c16:uniqueId val="{00000000-DDCA-421C-8D2C-882B6DF9B29B}"/>
            </c:ext>
          </c:extLst>
        </c:ser>
        <c:ser>
          <c:idx val="1"/>
          <c:order val="1"/>
          <c:tx>
            <c:strRef>
              <c:f>'Active Listings History'!$C$4</c:f>
              <c:strCache>
                <c:ptCount val="1"/>
                <c:pt idx="0">
                  <c:v>Teton County, WY</c:v>
                </c:pt>
              </c:strCache>
            </c:strRef>
          </c:tx>
          <c:spPr>
            <a:ln w="14040">
              <a:solidFill>
                <a:srgbClr val="1F3864"/>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'Active Listings History'!$A$5:$A$123</c:f>
              <c:numCache>
                <c:formatCode>mmm\-yyyy</c:formatCode>
                <c:ptCount val="119"/>
                <c:pt idx="0">
                  <c:v>42552</c:v>
                </c:pt>
                <c:pt idx="1">
                  <c:v>42583</c:v>
                </c:pt>
                <c:pt idx="2">
                  <c:v>42614</c:v>
                </c:pt>
                <c:pt idx="3">
                  <c:v>42644</c:v>
                </c:pt>
                <c:pt idx="4">
                  <c:v>42675</c:v>
                </c:pt>
                <c:pt idx="5">
                  <c:v>42705</c:v>
                </c:pt>
                <c:pt idx="6">
                  <c:v>42736</c:v>
                </c:pt>
                <c:pt idx="7">
                  <c:v>42767</c:v>
                </c:pt>
                <c:pt idx="8">
                  <c:v>42795</c:v>
                </c:pt>
                <c:pt idx="9">
                  <c:v>42826</c:v>
                </c:pt>
                <c:pt idx="10">
                  <c:v>42856</c:v>
                </c:pt>
                <c:pt idx="11">
                  <c:v>42887</c:v>
                </c:pt>
                <c:pt idx="12">
                  <c:v>42917</c:v>
                </c:pt>
                <c:pt idx="13">
                  <c:v>42948</c:v>
                </c:pt>
                <c:pt idx="14">
                  <c:v>42979</c:v>
                </c:pt>
                <c:pt idx="15">
                  <c:v>43009</c:v>
                </c:pt>
                <c:pt idx="16">
                  <c:v>43040</c:v>
                </c:pt>
                <c:pt idx="17">
                  <c:v>43070</c:v>
                </c:pt>
                <c:pt idx="18">
                  <c:v>43101</c:v>
                </c:pt>
                <c:pt idx="19">
                  <c:v>43132</c:v>
                </c:pt>
                <c:pt idx="20">
                  <c:v>43160</c:v>
                </c:pt>
                <c:pt idx="21">
                  <c:v>43191</c:v>
                </c:pt>
                <c:pt idx="22">
                  <c:v>43221</c:v>
                </c:pt>
                <c:pt idx="23">
                  <c:v>43252</c:v>
                </c:pt>
                <c:pt idx="24">
                  <c:v>43282</c:v>
                </c:pt>
                <c:pt idx="25">
                  <c:v>43313</c:v>
                </c:pt>
                <c:pt idx="26">
                  <c:v>43344</c:v>
                </c:pt>
                <c:pt idx="27">
                  <c:v>43374</c:v>
                </c:pt>
                <c:pt idx="28">
                  <c:v>43405</c:v>
                </c:pt>
                <c:pt idx="29">
                  <c:v>43435</c:v>
                </c:pt>
                <c:pt idx="30">
                  <c:v>43466</c:v>
                </c:pt>
                <c:pt idx="31">
                  <c:v>43497</c:v>
                </c:pt>
                <c:pt idx="32">
                  <c:v>43525</c:v>
                </c:pt>
                <c:pt idx="33">
                  <c:v>43556</c:v>
                </c:pt>
                <c:pt idx="34">
                  <c:v>43586</c:v>
                </c:pt>
                <c:pt idx="35">
                  <c:v>43617</c:v>
                </c:pt>
                <c:pt idx="36">
                  <c:v>43647</c:v>
                </c:pt>
                <c:pt idx="37">
                  <c:v>43678</c:v>
                </c:pt>
                <c:pt idx="38">
                  <c:v>43709</c:v>
                </c:pt>
                <c:pt idx="39">
                  <c:v>43739</c:v>
                </c:pt>
                <c:pt idx="40">
                  <c:v>43770</c:v>
                </c:pt>
                <c:pt idx="41">
                  <c:v>43800</c:v>
                </c:pt>
                <c:pt idx="42">
                  <c:v>43831</c:v>
                </c:pt>
                <c:pt idx="43">
                  <c:v>43862</c:v>
                </c:pt>
                <c:pt idx="44">
                  <c:v>43891</c:v>
                </c:pt>
                <c:pt idx="45">
                  <c:v>43922</c:v>
                </c:pt>
                <c:pt idx="46">
                  <c:v>43952</c:v>
                </c:pt>
                <c:pt idx="47">
                  <c:v>43983</c:v>
                </c:pt>
                <c:pt idx="48">
                  <c:v>44013</c:v>
                </c:pt>
                <c:pt idx="49">
                  <c:v>44044</c:v>
                </c:pt>
                <c:pt idx="50">
                  <c:v>44075</c:v>
                </c:pt>
                <c:pt idx="51">
                  <c:v>44105</c:v>
                </c:pt>
                <c:pt idx="52">
                  <c:v>44136</c:v>
                </c:pt>
                <c:pt idx="53">
                  <c:v>44166</c:v>
                </c:pt>
                <c:pt idx="54">
                  <c:v>44197</c:v>
                </c:pt>
                <c:pt idx="55">
                  <c:v>44228</c:v>
                </c:pt>
                <c:pt idx="56">
                  <c:v>44256</c:v>
                </c:pt>
                <c:pt idx="57">
                  <c:v>44287</c:v>
                </c:pt>
                <c:pt idx="58">
                  <c:v>44317</c:v>
                </c:pt>
                <c:pt idx="59">
                  <c:v>44348</c:v>
                </c:pt>
                <c:pt idx="60">
                  <c:v>44378</c:v>
                </c:pt>
                <c:pt idx="61">
                  <c:v>44409</c:v>
                </c:pt>
                <c:pt idx="62">
                  <c:v>44440</c:v>
                </c:pt>
                <c:pt idx="63">
                  <c:v>44470</c:v>
                </c:pt>
                <c:pt idx="64">
                  <c:v>44501</c:v>
                </c:pt>
                <c:pt idx="65">
                  <c:v>44531</c:v>
                </c:pt>
                <c:pt idx="66">
                  <c:v>44562</c:v>
                </c:pt>
                <c:pt idx="67">
                  <c:v>44593</c:v>
                </c:pt>
                <c:pt idx="68">
                  <c:v>44621</c:v>
                </c:pt>
                <c:pt idx="69">
                  <c:v>44652</c:v>
                </c:pt>
                <c:pt idx="70">
                  <c:v>44682</c:v>
                </c:pt>
                <c:pt idx="71">
                  <c:v>44713</c:v>
                </c:pt>
                <c:pt idx="72">
                  <c:v>44743</c:v>
                </c:pt>
                <c:pt idx="73">
                  <c:v>44774</c:v>
                </c:pt>
                <c:pt idx="74">
                  <c:v>44805</c:v>
                </c:pt>
                <c:pt idx="75">
                  <c:v>44835</c:v>
                </c:pt>
                <c:pt idx="76">
                  <c:v>44866</c:v>
                </c:pt>
                <c:pt idx="77">
                  <c:v>44896</c:v>
                </c:pt>
                <c:pt idx="78">
                  <c:v>44927</c:v>
                </c:pt>
                <c:pt idx="79">
                  <c:v>44958</c:v>
                </c:pt>
                <c:pt idx="80">
                  <c:v>44986</c:v>
                </c:pt>
                <c:pt idx="81">
                  <c:v>45017</c:v>
                </c:pt>
                <c:pt idx="82">
                  <c:v>45047</c:v>
                </c:pt>
                <c:pt idx="83">
                  <c:v>45078</c:v>
                </c:pt>
                <c:pt idx="84">
                  <c:v>45108</c:v>
                </c:pt>
                <c:pt idx="85">
                  <c:v>45139</c:v>
                </c:pt>
                <c:pt idx="86">
                  <c:v>45170</c:v>
                </c:pt>
                <c:pt idx="87">
                  <c:v>45200</c:v>
                </c:pt>
                <c:pt idx="88">
                  <c:v>45231</c:v>
                </c:pt>
                <c:pt idx="89">
                  <c:v>45261</c:v>
                </c:pt>
                <c:pt idx="90">
                  <c:v>45292</c:v>
                </c:pt>
                <c:pt idx="91">
                  <c:v>45323</c:v>
                </c:pt>
                <c:pt idx="92">
                  <c:v>45352</c:v>
                </c:pt>
                <c:pt idx="93">
                  <c:v>45383</c:v>
                </c:pt>
                <c:pt idx="94">
                  <c:v>45413</c:v>
                </c:pt>
                <c:pt idx="95">
                  <c:v>45444</c:v>
                </c:pt>
                <c:pt idx="96">
                  <c:v>45474</c:v>
                </c:pt>
                <c:pt idx="97">
                  <c:v>45505</c:v>
                </c:pt>
                <c:pt idx="98">
                  <c:v>45536</c:v>
                </c:pt>
                <c:pt idx="99">
                  <c:v>45566</c:v>
                </c:pt>
                <c:pt idx="100">
                  <c:v>45597</c:v>
                </c:pt>
                <c:pt idx="101">
                  <c:v>45627</c:v>
                </c:pt>
                <c:pt idx="102">
                  <c:v>45658</c:v>
                </c:pt>
                <c:pt idx="103">
                  <c:v>45689</c:v>
                </c:pt>
                <c:pt idx="104">
                  <c:v>45717</c:v>
                </c:pt>
                <c:pt idx="105">
                  <c:v>45748</c:v>
                </c:pt>
                <c:pt idx="106">
                  <c:v>45778</c:v>
                </c:pt>
                <c:pt idx="107">
                  <c:v>45809</c:v>
                </c:pt>
                <c:pt idx="108">
                  <c:v>45839</c:v>
                </c:pt>
                <c:pt idx="109">
                  <c:v>45870</c:v>
                </c:pt>
                <c:pt idx="110">
                  <c:v>45901</c:v>
                </c:pt>
                <c:pt idx="111">
                  <c:v>45931</c:v>
                </c:pt>
                <c:pt idx="112">
                  <c:v>45962</c:v>
                </c:pt>
                <c:pt idx="113">
                  <c:v>45992</c:v>
                </c:pt>
                <c:pt idx="114">
                  <c:v>46023</c:v>
                </c:pt>
                <c:pt idx="115">
                  <c:v>46054</c:v>
                </c:pt>
                <c:pt idx="116">
                  <c:v>46082</c:v>
                </c:pt>
                <c:pt idx="117">
                  <c:v>46113</c:v>
                </c:pt>
                <c:pt idx="118">
                  <c:v>46143</c:v>
                </c:pt>
              </c:numCache>
            </c:numRef>
          </c:cat>
          <c:val>
            <c:numRef>
              <c:f>'Active Listings History'!$C$5:$C$123</c:f>
              <c:numCache>
                <c:formatCode>#,##0</c:formatCode>
                <c:ptCount val="119"/>
                <c:pt idx="0">
                  <c:v>309</c:v>
                </c:pt>
                <c:pt idx="1">
                  <c:v>316</c:v>
                </c:pt>
                <c:pt idx="2">
                  <c:v>311</c:v>
                </c:pt>
                <c:pt idx="3">
                  <c:v>275</c:v>
                </c:pt>
                <c:pt idx="4">
                  <c:v>234</c:v>
                </c:pt>
                <c:pt idx="5">
                  <c:v>220</c:v>
                </c:pt>
                <c:pt idx="6">
                  <c:v>205</c:v>
                </c:pt>
                <c:pt idx="7">
                  <c:v>199</c:v>
                </c:pt>
                <c:pt idx="8">
                  <c:v>204</c:v>
                </c:pt>
                <c:pt idx="9">
                  <c:v>194</c:v>
                </c:pt>
                <c:pt idx="10">
                  <c:v>206</c:v>
                </c:pt>
                <c:pt idx="11">
                  <c:v>233</c:v>
                </c:pt>
                <c:pt idx="12">
                  <c:v>275</c:v>
                </c:pt>
                <c:pt idx="13">
                  <c:v>302</c:v>
                </c:pt>
                <c:pt idx="14">
                  <c:v>348</c:v>
                </c:pt>
                <c:pt idx="15">
                  <c:v>323</c:v>
                </c:pt>
                <c:pt idx="16">
                  <c:v>229</c:v>
                </c:pt>
                <c:pt idx="17">
                  <c:v>211</c:v>
                </c:pt>
                <c:pt idx="18">
                  <c:v>195</c:v>
                </c:pt>
                <c:pt idx="19">
                  <c:v>196</c:v>
                </c:pt>
                <c:pt idx="20">
                  <c:v>204</c:v>
                </c:pt>
                <c:pt idx="21">
                  <c:v>179</c:v>
                </c:pt>
                <c:pt idx="22">
                  <c:v>203</c:v>
                </c:pt>
                <c:pt idx="23">
                  <c:v>216</c:v>
                </c:pt>
                <c:pt idx="24">
                  <c:v>244</c:v>
                </c:pt>
                <c:pt idx="25">
                  <c:v>240</c:v>
                </c:pt>
                <c:pt idx="26">
                  <c:v>241</c:v>
                </c:pt>
                <c:pt idx="27">
                  <c:v>224</c:v>
                </c:pt>
                <c:pt idx="28">
                  <c:v>211</c:v>
                </c:pt>
                <c:pt idx="29">
                  <c:v>204</c:v>
                </c:pt>
                <c:pt idx="30">
                  <c:v>200</c:v>
                </c:pt>
                <c:pt idx="31">
                  <c:v>205</c:v>
                </c:pt>
                <c:pt idx="32">
                  <c:v>195</c:v>
                </c:pt>
                <c:pt idx="33">
                  <c:v>188</c:v>
                </c:pt>
                <c:pt idx="34">
                  <c:v>195</c:v>
                </c:pt>
                <c:pt idx="35">
                  <c:v>237</c:v>
                </c:pt>
                <c:pt idx="36">
                  <c:v>276</c:v>
                </c:pt>
                <c:pt idx="37">
                  <c:v>293</c:v>
                </c:pt>
                <c:pt idx="38">
                  <c:v>287</c:v>
                </c:pt>
                <c:pt idx="39">
                  <c:v>280</c:v>
                </c:pt>
                <c:pt idx="40">
                  <c:v>253</c:v>
                </c:pt>
                <c:pt idx="41">
                  <c:v>227</c:v>
                </c:pt>
                <c:pt idx="42">
                  <c:v>205</c:v>
                </c:pt>
                <c:pt idx="43">
                  <c:v>209</c:v>
                </c:pt>
                <c:pt idx="44">
                  <c:v>217</c:v>
                </c:pt>
                <c:pt idx="45">
                  <c:v>217</c:v>
                </c:pt>
                <c:pt idx="46">
                  <c:v>229</c:v>
                </c:pt>
                <c:pt idx="47">
                  <c:v>255</c:v>
                </c:pt>
                <c:pt idx="48">
                  <c:v>247</c:v>
                </c:pt>
                <c:pt idx="49">
                  <c:v>221</c:v>
                </c:pt>
                <c:pt idx="50">
                  <c:v>186</c:v>
                </c:pt>
                <c:pt idx="51">
                  <c:v>146</c:v>
                </c:pt>
                <c:pt idx="52">
                  <c:v>110</c:v>
                </c:pt>
                <c:pt idx="53">
                  <c:v>101</c:v>
                </c:pt>
                <c:pt idx="54">
                  <c:v>83</c:v>
                </c:pt>
                <c:pt idx="55">
                  <c:v>71</c:v>
                </c:pt>
                <c:pt idx="56">
                  <c:v>66</c:v>
                </c:pt>
                <c:pt idx="57">
                  <c:v>53</c:v>
                </c:pt>
                <c:pt idx="58">
                  <c:v>80</c:v>
                </c:pt>
                <c:pt idx="59">
                  <c:v>90</c:v>
                </c:pt>
                <c:pt idx="60">
                  <c:v>117</c:v>
                </c:pt>
                <c:pt idx="61">
                  <c:v>122</c:v>
                </c:pt>
                <c:pt idx="62">
                  <c:v>122</c:v>
                </c:pt>
                <c:pt idx="63">
                  <c:v>100</c:v>
                </c:pt>
                <c:pt idx="64">
                  <c:v>77</c:v>
                </c:pt>
                <c:pt idx="65">
                  <c:v>71</c:v>
                </c:pt>
                <c:pt idx="66">
                  <c:v>69</c:v>
                </c:pt>
                <c:pt idx="67">
                  <c:v>55</c:v>
                </c:pt>
                <c:pt idx="68">
                  <c:v>51</c:v>
                </c:pt>
                <c:pt idx="69">
                  <c:v>47</c:v>
                </c:pt>
                <c:pt idx="70">
                  <c:v>68</c:v>
                </c:pt>
                <c:pt idx="71">
                  <c:v>103</c:v>
                </c:pt>
                <c:pt idx="72">
                  <c:v>167</c:v>
                </c:pt>
                <c:pt idx="73">
                  <c:v>185</c:v>
                </c:pt>
                <c:pt idx="74">
                  <c:v>175</c:v>
                </c:pt>
                <c:pt idx="75">
                  <c:v>162</c:v>
                </c:pt>
                <c:pt idx="76">
                  <c:v>131</c:v>
                </c:pt>
                <c:pt idx="77">
                  <c:v>133</c:v>
                </c:pt>
                <c:pt idx="78">
                  <c:v>126</c:v>
                </c:pt>
                <c:pt idx="79">
                  <c:v>117</c:v>
                </c:pt>
                <c:pt idx="80">
                  <c:v>113</c:v>
                </c:pt>
                <c:pt idx="81">
                  <c:v>93</c:v>
                </c:pt>
                <c:pt idx="82">
                  <c:v>112</c:v>
                </c:pt>
                <c:pt idx="83">
                  <c:v>142</c:v>
                </c:pt>
                <c:pt idx="84">
                  <c:v>177</c:v>
                </c:pt>
                <c:pt idx="85">
                  <c:v>202</c:v>
                </c:pt>
                <c:pt idx="86">
                  <c:v>199</c:v>
                </c:pt>
                <c:pt idx="87">
                  <c:v>182</c:v>
                </c:pt>
                <c:pt idx="88">
                  <c:v>158</c:v>
                </c:pt>
                <c:pt idx="89">
                  <c:v>148</c:v>
                </c:pt>
                <c:pt idx="90">
                  <c:v>137</c:v>
                </c:pt>
                <c:pt idx="91">
                  <c:v>139</c:v>
                </c:pt>
                <c:pt idx="92">
                  <c:v>137</c:v>
                </c:pt>
                <c:pt idx="93">
                  <c:v>129</c:v>
                </c:pt>
                <c:pt idx="94">
                  <c:v>128</c:v>
                </c:pt>
                <c:pt idx="95">
                  <c:v>184</c:v>
                </c:pt>
                <c:pt idx="96">
                  <c:v>215</c:v>
                </c:pt>
                <c:pt idx="97">
                  <c:v>236</c:v>
                </c:pt>
                <c:pt idx="98">
                  <c:v>224</c:v>
                </c:pt>
                <c:pt idx="99">
                  <c:v>201</c:v>
                </c:pt>
                <c:pt idx="100">
                  <c:v>171</c:v>
                </c:pt>
                <c:pt idx="101">
                  <c:v>167</c:v>
                </c:pt>
                <c:pt idx="102">
                  <c:v>159</c:v>
                </c:pt>
                <c:pt idx="103">
                  <c:v>164</c:v>
                </c:pt>
                <c:pt idx="104">
                  <c:v>154</c:v>
                </c:pt>
                <c:pt idx="105">
                  <c:v>142</c:v>
                </c:pt>
                <c:pt idx="106">
                  <c:v>160</c:v>
                </c:pt>
                <c:pt idx="107">
                  <c:v>237</c:v>
                </c:pt>
                <c:pt idx="108">
                  <c:v>269</c:v>
                </c:pt>
                <c:pt idx="109">
                  <c:v>281</c:v>
                </c:pt>
                <c:pt idx="110">
                  <c:v>265</c:v>
                </c:pt>
                <c:pt idx="111">
                  <c:v>243</c:v>
                </c:pt>
                <c:pt idx="112">
                  <c:v>195</c:v>
                </c:pt>
                <c:pt idx="113">
                  <c:v>196</c:v>
                </c:pt>
                <c:pt idx="114">
                  <c:v>189</c:v>
                </c:pt>
                <c:pt idx="115">
                  <c:v>187</c:v>
                </c:pt>
                <c:pt idx="116">
                  <c:v>182</c:v>
                </c:pt>
                <c:pt idx="117">
                  <c:v>181</c:v>
                </c:pt>
                <c:pt idx="118">
                  <c:v>197</c:v>
                </c:pt>
              </c:numCache>
            </c:numRef>
          </c:val>
          <c:smooth val="0"/>
          <c:extLst>
            <c:ext xmlns:c16="http://schemas.microsoft.com/office/drawing/2014/chart" uri="{C3380CC4-5D6E-409C-BE32-E72D297353CC}">
              <c16:uniqueId val="{00000001-DDCA-421C-8D2C-882B6DF9B29B}"/>
            </c:ext>
          </c:extLst>
        </c:ser>
        <c:ser>
          <c:idx val="2"/>
          <c:order val="2"/>
          <c:tx>
            <c:strRef>
              <c:f>'Active Listings History'!$D$4</c:f>
              <c:strCache>
                <c:ptCount val="1"/>
                <c:pt idx="0">
                  <c:v>Blaine County, ID</c:v>
                </c:pt>
              </c:strCache>
            </c:strRef>
          </c:tx>
          <c:spPr>
            <a:ln w="14040">
              <a:solidFill>
                <a:srgbClr val="BF8F00"/>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'Active Listings History'!$A$5:$A$123</c:f>
              <c:numCache>
                <c:formatCode>mmm\-yyyy</c:formatCode>
                <c:ptCount val="119"/>
                <c:pt idx="0">
                  <c:v>42552</c:v>
                </c:pt>
                <c:pt idx="1">
                  <c:v>42583</c:v>
                </c:pt>
                <c:pt idx="2">
                  <c:v>42614</c:v>
                </c:pt>
                <c:pt idx="3">
                  <c:v>42644</c:v>
                </c:pt>
                <c:pt idx="4">
                  <c:v>42675</c:v>
                </c:pt>
                <c:pt idx="5">
                  <c:v>42705</c:v>
                </c:pt>
                <c:pt idx="6">
                  <c:v>42736</c:v>
                </c:pt>
                <c:pt idx="7">
                  <c:v>42767</c:v>
                </c:pt>
                <c:pt idx="8">
                  <c:v>42795</c:v>
                </c:pt>
                <c:pt idx="9">
                  <c:v>42826</c:v>
                </c:pt>
                <c:pt idx="10">
                  <c:v>42856</c:v>
                </c:pt>
                <c:pt idx="11">
                  <c:v>42887</c:v>
                </c:pt>
                <c:pt idx="12">
                  <c:v>42917</c:v>
                </c:pt>
                <c:pt idx="13">
                  <c:v>42948</c:v>
                </c:pt>
                <c:pt idx="14">
                  <c:v>42979</c:v>
                </c:pt>
                <c:pt idx="15">
                  <c:v>43009</c:v>
                </c:pt>
                <c:pt idx="16">
                  <c:v>43040</c:v>
                </c:pt>
                <c:pt idx="17">
                  <c:v>43070</c:v>
                </c:pt>
                <c:pt idx="18">
                  <c:v>43101</c:v>
                </c:pt>
                <c:pt idx="19">
                  <c:v>43132</c:v>
                </c:pt>
                <c:pt idx="20">
                  <c:v>43160</c:v>
                </c:pt>
                <c:pt idx="21">
                  <c:v>43191</c:v>
                </c:pt>
                <c:pt idx="22">
                  <c:v>43221</c:v>
                </c:pt>
                <c:pt idx="23">
                  <c:v>43252</c:v>
                </c:pt>
                <c:pt idx="24">
                  <c:v>43282</c:v>
                </c:pt>
                <c:pt idx="25">
                  <c:v>43313</c:v>
                </c:pt>
                <c:pt idx="26">
                  <c:v>43344</c:v>
                </c:pt>
                <c:pt idx="27">
                  <c:v>43374</c:v>
                </c:pt>
                <c:pt idx="28">
                  <c:v>43405</c:v>
                </c:pt>
                <c:pt idx="29">
                  <c:v>43435</c:v>
                </c:pt>
                <c:pt idx="30">
                  <c:v>43466</c:v>
                </c:pt>
                <c:pt idx="31">
                  <c:v>43497</c:v>
                </c:pt>
                <c:pt idx="32">
                  <c:v>43525</c:v>
                </c:pt>
                <c:pt idx="33">
                  <c:v>43556</c:v>
                </c:pt>
                <c:pt idx="34">
                  <c:v>43586</c:v>
                </c:pt>
                <c:pt idx="35">
                  <c:v>43617</c:v>
                </c:pt>
                <c:pt idx="36">
                  <c:v>43647</c:v>
                </c:pt>
                <c:pt idx="37">
                  <c:v>43678</c:v>
                </c:pt>
                <c:pt idx="38">
                  <c:v>43709</c:v>
                </c:pt>
                <c:pt idx="39">
                  <c:v>43739</c:v>
                </c:pt>
                <c:pt idx="40">
                  <c:v>43770</c:v>
                </c:pt>
                <c:pt idx="41">
                  <c:v>43800</c:v>
                </c:pt>
                <c:pt idx="42">
                  <c:v>43831</c:v>
                </c:pt>
                <c:pt idx="43">
                  <c:v>43862</c:v>
                </c:pt>
                <c:pt idx="44">
                  <c:v>43891</c:v>
                </c:pt>
                <c:pt idx="45">
                  <c:v>43922</c:v>
                </c:pt>
                <c:pt idx="46">
                  <c:v>43952</c:v>
                </c:pt>
                <c:pt idx="47">
                  <c:v>43983</c:v>
                </c:pt>
                <c:pt idx="48">
                  <c:v>44013</c:v>
                </c:pt>
                <c:pt idx="49">
                  <c:v>44044</c:v>
                </c:pt>
                <c:pt idx="50">
                  <c:v>44075</c:v>
                </c:pt>
                <c:pt idx="51">
                  <c:v>44105</c:v>
                </c:pt>
                <c:pt idx="52">
                  <c:v>44136</c:v>
                </c:pt>
                <c:pt idx="53">
                  <c:v>44166</c:v>
                </c:pt>
                <c:pt idx="54">
                  <c:v>44197</c:v>
                </c:pt>
                <c:pt idx="55">
                  <c:v>44228</c:v>
                </c:pt>
                <c:pt idx="56">
                  <c:v>44256</c:v>
                </c:pt>
                <c:pt idx="57">
                  <c:v>44287</c:v>
                </c:pt>
                <c:pt idx="58">
                  <c:v>44317</c:v>
                </c:pt>
                <c:pt idx="59">
                  <c:v>44348</c:v>
                </c:pt>
                <c:pt idx="60">
                  <c:v>44378</c:v>
                </c:pt>
                <c:pt idx="61">
                  <c:v>44409</c:v>
                </c:pt>
                <c:pt idx="62">
                  <c:v>44440</c:v>
                </c:pt>
                <c:pt idx="63">
                  <c:v>44470</c:v>
                </c:pt>
                <c:pt idx="64">
                  <c:v>44501</c:v>
                </c:pt>
                <c:pt idx="65">
                  <c:v>44531</c:v>
                </c:pt>
                <c:pt idx="66">
                  <c:v>44562</c:v>
                </c:pt>
                <c:pt idx="67">
                  <c:v>44593</c:v>
                </c:pt>
                <c:pt idx="68">
                  <c:v>44621</c:v>
                </c:pt>
                <c:pt idx="69">
                  <c:v>44652</c:v>
                </c:pt>
                <c:pt idx="70">
                  <c:v>44682</c:v>
                </c:pt>
                <c:pt idx="71">
                  <c:v>44713</c:v>
                </c:pt>
                <c:pt idx="72">
                  <c:v>44743</c:v>
                </c:pt>
                <c:pt idx="73">
                  <c:v>44774</c:v>
                </c:pt>
                <c:pt idx="74">
                  <c:v>44805</c:v>
                </c:pt>
                <c:pt idx="75">
                  <c:v>44835</c:v>
                </c:pt>
                <c:pt idx="76">
                  <c:v>44866</c:v>
                </c:pt>
                <c:pt idx="77">
                  <c:v>44896</c:v>
                </c:pt>
                <c:pt idx="78">
                  <c:v>44927</c:v>
                </c:pt>
                <c:pt idx="79">
                  <c:v>44958</c:v>
                </c:pt>
                <c:pt idx="80">
                  <c:v>44986</c:v>
                </c:pt>
                <c:pt idx="81">
                  <c:v>45017</c:v>
                </c:pt>
                <c:pt idx="82">
                  <c:v>45047</c:v>
                </c:pt>
                <c:pt idx="83">
                  <c:v>45078</c:v>
                </c:pt>
                <c:pt idx="84">
                  <c:v>45108</c:v>
                </c:pt>
                <c:pt idx="85">
                  <c:v>45139</c:v>
                </c:pt>
                <c:pt idx="86">
                  <c:v>45170</c:v>
                </c:pt>
                <c:pt idx="87">
                  <c:v>45200</c:v>
                </c:pt>
                <c:pt idx="88">
                  <c:v>45231</c:v>
                </c:pt>
                <c:pt idx="89">
                  <c:v>45261</c:v>
                </c:pt>
                <c:pt idx="90">
                  <c:v>45292</c:v>
                </c:pt>
                <c:pt idx="91">
                  <c:v>45323</c:v>
                </c:pt>
                <c:pt idx="92">
                  <c:v>45352</c:v>
                </c:pt>
                <c:pt idx="93">
                  <c:v>45383</c:v>
                </c:pt>
                <c:pt idx="94">
                  <c:v>45413</c:v>
                </c:pt>
                <c:pt idx="95">
                  <c:v>45444</c:v>
                </c:pt>
                <c:pt idx="96">
                  <c:v>45474</c:v>
                </c:pt>
                <c:pt idx="97">
                  <c:v>45505</c:v>
                </c:pt>
                <c:pt idx="98">
                  <c:v>45536</c:v>
                </c:pt>
                <c:pt idx="99">
                  <c:v>45566</c:v>
                </c:pt>
                <c:pt idx="100">
                  <c:v>45597</c:v>
                </c:pt>
                <c:pt idx="101">
                  <c:v>45627</c:v>
                </c:pt>
                <c:pt idx="102">
                  <c:v>45658</c:v>
                </c:pt>
                <c:pt idx="103">
                  <c:v>45689</c:v>
                </c:pt>
                <c:pt idx="104">
                  <c:v>45717</c:v>
                </c:pt>
                <c:pt idx="105">
                  <c:v>45748</c:v>
                </c:pt>
                <c:pt idx="106">
                  <c:v>45778</c:v>
                </c:pt>
                <c:pt idx="107">
                  <c:v>45809</c:v>
                </c:pt>
                <c:pt idx="108">
                  <c:v>45839</c:v>
                </c:pt>
                <c:pt idx="109">
                  <c:v>45870</c:v>
                </c:pt>
                <c:pt idx="110">
                  <c:v>45901</c:v>
                </c:pt>
                <c:pt idx="111">
                  <c:v>45931</c:v>
                </c:pt>
                <c:pt idx="112">
                  <c:v>45962</c:v>
                </c:pt>
                <c:pt idx="113">
                  <c:v>45992</c:v>
                </c:pt>
                <c:pt idx="114">
                  <c:v>46023</c:v>
                </c:pt>
                <c:pt idx="115">
                  <c:v>46054</c:v>
                </c:pt>
                <c:pt idx="116">
                  <c:v>46082</c:v>
                </c:pt>
                <c:pt idx="117">
                  <c:v>46113</c:v>
                </c:pt>
                <c:pt idx="118">
                  <c:v>46143</c:v>
                </c:pt>
              </c:numCache>
            </c:numRef>
          </c:cat>
          <c:val>
            <c:numRef>
              <c:f>'Active Listings History'!$D$5:$D$123</c:f>
              <c:numCache>
                <c:formatCode>#,##0</c:formatCode>
                <c:ptCount val="119"/>
                <c:pt idx="0">
                  <c:v>660</c:v>
                </c:pt>
                <c:pt idx="1">
                  <c:v>654</c:v>
                </c:pt>
                <c:pt idx="2">
                  <c:v>642</c:v>
                </c:pt>
                <c:pt idx="3">
                  <c:v>596</c:v>
                </c:pt>
                <c:pt idx="4">
                  <c:v>533</c:v>
                </c:pt>
                <c:pt idx="5">
                  <c:v>521</c:v>
                </c:pt>
                <c:pt idx="6">
                  <c:v>484</c:v>
                </c:pt>
                <c:pt idx="7">
                  <c:v>483</c:v>
                </c:pt>
                <c:pt idx="8">
                  <c:v>471</c:v>
                </c:pt>
                <c:pt idx="9">
                  <c:v>455</c:v>
                </c:pt>
                <c:pt idx="10">
                  <c:v>468</c:v>
                </c:pt>
                <c:pt idx="11">
                  <c:v>517</c:v>
                </c:pt>
                <c:pt idx="12">
                  <c:v>570</c:v>
                </c:pt>
                <c:pt idx="13">
                  <c:v>590</c:v>
                </c:pt>
                <c:pt idx="14">
                  <c:v>555</c:v>
                </c:pt>
                <c:pt idx="15">
                  <c:v>526</c:v>
                </c:pt>
                <c:pt idx="16">
                  <c:v>485</c:v>
                </c:pt>
                <c:pt idx="17">
                  <c:v>474</c:v>
                </c:pt>
                <c:pt idx="18">
                  <c:v>449</c:v>
                </c:pt>
                <c:pt idx="19">
                  <c:v>433</c:v>
                </c:pt>
                <c:pt idx="20">
                  <c:v>421</c:v>
                </c:pt>
                <c:pt idx="21">
                  <c:v>412</c:v>
                </c:pt>
                <c:pt idx="22">
                  <c:v>412</c:v>
                </c:pt>
                <c:pt idx="23">
                  <c:v>475</c:v>
                </c:pt>
                <c:pt idx="24">
                  <c:v>515</c:v>
                </c:pt>
                <c:pt idx="25">
                  <c:v>506</c:v>
                </c:pt>
                <c:pt idx="26">
                  <c:v>484</c:v>
                </c:pt>
                <c:pt idx="27">
                  <c:v>442</c:v>
                </c:pt>
                <c:pt idx="28">
                  <c:v>398</c:v>
                </c:pt>
                <c:pt idx="29">
                  <c:v>385</c:v>
                </c:pt>
                <c:pt idx="30">
                  <c:v>360</c:v>
                </c:pt>
                <c:pt idx="31">
                  <c:v>343</c:v>
                </c:pt>
                <c:pt idx="32">
                  <c:v>320</c:v>
                </c:pt>
                <c:pt idx="33">
                  <c:v>299</c:v>
                </c:pt>
                <c:pt idx="34">
                  <c:v>320</c:v>
                </c:pt>
                <c:pt idx="35">
                  <c:v>354</c:v>
                </c:pt>
                <c:pt idx="36">
                  <c:v>378</c:v>
                </c:pt>
                <c:pt idx="37">
                  <c:v>372</c:v>
                </c:pt>
                <c:pt idx="38">
                  <c:v>348</c:v>
                </c:pt>
                <c:pt idx="39">
                  <c:v>327</c:v>
                </c:pt>
                <c:pt idx="40">
                  <c:v>291</c:v>
                </c:pt>
                <c:pt idx="41">
                  <c:v>287</c:v>
                </c:pt>
                <c:pt idx="42">
                  <c:v>255</c:v>
                </c:pt>
                <c:pt idx="43">
                  <c:v>257</c:v>
                </c:pt>
                <c:pt idx="44">
                  <c:v>268</c:v>
                </c:pt>
                <c:pt idx="45">
                  <c:v>261</c:v>
                </c:pt>
                <c:pt idx="46">
                  <c:v>263</c:v>
                </c:pt>
                <c:pt idx="47">
                  <c:v>298</c:v>
                </c:pt>
                <c:pt idx="48">
                  <c:v>312</c:v>
                </c:pt>
                <c:pt idx="49">
                  <c:v>275</c:v>
                </c:pt>
                <c:pt idx="50">
                  <c:v>248</c:v>
                </c:pt>
                <c:pt idx="51">
                  <c:v>185</c:v>
                </c:pt>
                <c:pt idx="52">
                  <c:v>140</c:v>
                </c:pt>
                <c:pt idx="53">
                  <c:v>126</c:v>
                </c:pt>
                <c:pt idx="54">
                  <c:v>88</c:v>
                </c:pt>
                <c:pt idx="55">
                  <c:v>76</c:v>
                </c:pt>
                <c:pt idx="56">
                  <c:v>71</c:v>
                </c:pt>
                <c:pt idx="57">
                  <c:v>82</c:v>
                </c:pt>
                <c:pt idx="58">
                  <c:v>84</c:v>
                </c:pt>
                <c:pt idx="59">
                  <c:v>96</c:v>
                </c:pt>
                <c:pt idx="60">
                  <c:v>127</c:v>
                </c:pt>
                <c:pt idx="61">
                  <c:v>146</c:v>
                </c:pt>
                <c:pt idx="62">
                  <c:v>137</c:v>
                </c:pt>
                <c:pt idx="63">
                  <c:v>126</c:v>
                </c:pt>
                <c:pt idx="64">
                  <c:v>114</c:v>
                </c:pt>
                <c:pt idx="65">
                  <c:v>106</c:v>
                </c:pt>
                <c:pt idx="66">
                  <c:v>85</c:v>
                </c:pt>
                <c:pt idx="67">
                  <c:v>76</c:v>
                </c:pt>
                <c:pt idx="68">
                  <c:v>75</c:v>
                </c:pt>
                <c:pt idx="69">
                  <c:v>75</c:v>
                </c:pt>
                <c:pt idx="70">
                  <c:v>82</c:v>
                </c:pt>
                <c:pt idx="71">
                  <c:v>128</c:v>
                </c:pt>
                <c:pt idx="72">
                  <c:v>186</c:v>
                </c:pt>
                <c:pt idx="73">
                  <c:v>199</c:v>
                </c:pt>
                <c:pt idx="74">
                  <c:v>193</c:v>
                </c:pt>
                <c:pt idx="75">
                  <c:v>181</c:v>
                </c:pt>
                <c:pt idx="76">
                  <c:v>167</c:v>
                </c:pt>
                <c:pt idx="77">
                  <c:v>159</c:v>
                </c:pt>
                <c:pt idx="78">
                  <c:v>139</c:v>
                </c:pt>
                <c:pt idx="79">
                  <c:v>134</c:v>
                </c:pt>
                <c:pt idx="80">
                  <c:v>138</c:v>
                </c:pt>
                <c:pt idx="81">
                  <c:v>124</c:v>
                </c:pt>
                <c:pt idx="82">
                  <c:v>110</c:v>
                </c:pt>
                <c:pt idx="83">
                  <c:v>146</c:v>
                </c:pt>
                <c:pt idx="84">
                  <c:v>191</c:v>
                </c:pt>
                <c:pt idx="85">
                  <c:v>206</c:v>
                </c:pt>
                <c:pt idx="86">
                  <c:v>203</c:v>
                </c:pt>
                <c:pt idx="87">
                  <c:v>185</c:v>
                </c:pt>
                <c:pt idx="88">
                  <c:v>161</c:v>
                </c:pt>
                <c:pt idx="89">
                  <c:v>165</c:v>
                </c:pt>
                <c:pt idx="90">
                  <c:v>163</c:v>
                </c:pt>
                <c:pt idx="91">
                  <c:v>158</c:v>
                </c:pt>
                <c:pt idx="92">
                  <c:v>171</c:v>
                </c:pt>
                <c:pt idx="93">
                  <c:v>169</c:v>
                </c:pt>
                <c:pt idx="94">
                  <c:v>176</c:v>
                </c:pt>
                <c:pt idx="95">
                  <c:v>231</c:v>
                </c:pt>
                <c:pt idx="96">
                  <c:v>286</c:v>
                </c:pt>
                <c:pt idx="97">
                  <c:v>290</c:v>
                </c:pt>
                <c:pt idx="98">
                  <c:v>272</c:v>
                </c:pt>
                <c:pt idx="99">
                  <c:v>238</c:v>
                </c:pt>
                <c:pt idx="100">
                  <c:v>192</c:v>
                </c:pt>
                <c:pt idx="101">
                  <c:v>194</c:v>
                </c:pt>
                <c:pt idx="102">
                  <c:v>191</c:v>
                </c:pt>
                <c:pt idx="103">
                  <c:v>190</c:v>
                </c:pt>
                <c:pt idx="104">
                  <c:v>185</c:v>
                </c:pt>
                <c:pt idx="105">
                  <c:v>176</c:v>
                </c:pt>
                <c:pt idx="106">
                  <c:v>164</c:v>
                </c:pt>
                <c:pt idx="107">
                  <c:v>249</c:v>
                </c:pt>
                <c:pt idx="108">
                  <c:v>278</c:v>
                </c:pt>
                <c:pt idx="109">
                  <c:v>261</c:v>
                </c:pt>
                <c:pt idx="110">
                  <c:v>248</c:v>
                </c:pt>
                <c:pt idx="111">
                  <c:v>228</c:v>
                </c:pt>
                <c:pt idx="112">
                  <c:v>198</c:v>
                </c:pt>
                <c:pt idx="113">
                  <c:v>179</c:v>
                </c:pt>
                <c:pt idx="114">
                  <c:v>169</c:v>
                </c:pt>
                <c:pt idx="115">
                  <c:v>163</c:v>
                </c:pt>
                <c:pt idx="116">
                  <c:v>159</c:v>
                </c:pt>
                <c:pt idx="117">
                  <c:v>146</c:v>
                </c:pt>
                <c:pt idx="118">
                  <c:v>176</c:v>
                </c:pt>
              </c:numCache>
            </c:numRef>
          </c:val>
          <c:smooth val="0"/>
          <c:extLst>
            <c:ext xmlns:c16="http://schemas.microsoft.com/office/drawing/2014/chart" uri="{C3380CC4-5D6E-409C-BE32-E72D297353CC}">
              <c16:uniqueId val="{00000002-DDCA-421C-8D2C-882B6DF9B29B}"/>
            </c:ext>
          </c:extLst>
        </c:ser>
        <c:ser>
          <c:idx val="3"/>
          <c:order val="3"/>
          <c:tx>
            <c:strRef>
              <c:f>'Active Listings History'!$E$4</c:f>
              <c:strCache>
                <c:ptCount val="1"/>
                <c:pt idx="0">
                  <c:v>Deschutes County, OR</c:v>
                </c:pt>
              </c:strCache>
            </c:strRef>
          </c:tx>
          <c:spPr>
            <a:ln w="14040">
              <a:solidFill>
                <a:srgbClr val="548235"/>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'Active Listings History'!$A$5:$A$123</c:f>
              <c:numCache>
                <c:formatCode>mmm\-yyyy</c:formatCode>
                <c:ptCount val="119"/>
                <c:pt idx="0">
                  <c:v>42552</c:v>
                </c:pt>
                <c:pt idx="1">
                  <c:v>42583</c:v>
                </c:pt>
                <c:pt idx="2">
                  <c:v>42614</c:v>
                </c:pt>
                <c:pt idx="3">
                  <c:v>42644</c:v>
                </c:pt>
                <c:pt idx="4">
                  <c:v>42675</c:v>
                </c:pt>
                <c:pt idx="5">
                  <c:v>42705</c:v>
                </c:pt>
                <c:pt idx="6">
                  <c:v>42736</c:v>
                </c:pt>
                <c:pt idx="7">
                  <c:v>42767</c:v>
                </c:pt>
                <c:pt idx="8">
                  <c:v>42795</c:v>
                </c:pt>
                <c:pt idx="9">
                  <c:v>42826</c:v>
                </c:pt>
                <c:pt idx="10">
                  <c:v>42856</c:v>
                </c:pt>
                <c:pt idx="11">
                  <c:v>42887</c:v>
                </c:pt>
                <c:pt idx="12">
                  <c:v>42917</c:v>
                </c:pt>
                <c:pt idx="13">
                  <c:v>42948</c:v>
                </c:pt>
                <c:pt idx="14">
                  <c:v>42979</c:v>
                </c:pt>
                <c:pt idx="15">
                  <c:v>43009</c:v>
                </c:pt>
                <c:pt idx="16">
                  <c:v>43040</c:v>
                </c:pt>
                <c:pt idx="17">
                  <c:v>43070</c:v>
                </c:pt>
                <c:pt idx="18">
                  <c:v>43101</c:v>
                </c:pt>
                <c:pt idx="19">
                  <c:v>43132</c:v>
                </c:pt>
                <c:pt idx="20">
                  <c:v>43160</c:v>
                </c:pt>
                <c:pt idx="21">
                  <c:v>43191</c:v>
                </c:pt>
                <c:pt idx="22">
                  <c:v>43221</c:v>
                </c:pt>
                <c:pt idx="23">
                  <c:v>43252</c:v>
                </c:pt>
                <c:pt idx="24">
                  <c:v>43282</c:v>
                </c:pt>
                <c:pt idx="25">
                  <c:v>43313</c:v>
                </c:pt>
                <c:pt idx="26">
                  <c:v>43344</c:v>
                </c:pt>
                <c:pt idx="27">
                  <c:v>43374</c:v>
                </c:pt>
                <c:pt idx="28">
                  <c:v>43405</c:v>
                </c:pt>
                <c:pt idx="29">
                  <c:v>43435</c:v>
                </c:pt>
                <c:pt idx="30">
                  <c:v>43466</c:v>
                </c:pt>
                <c:pt idx="31">
                  <c:v>43497</c:v>
                </c:pt>
                <c:pt idx="32">
                  <c:v>43525</c:v>
                </c:pt>
                <c:pt idx="33">
                  <c:v>43556</c:v>
                </c:pt>
                <c:pt idx="34">
                  <c:v>43586</c:v>
                </c:pt>
                <c:pt idx="35">
                  <c:v>43617</c:v>
                </c:pt>
                <c:pt idx="36">
                  <c:v>43647</c:v>
                </c:pt>
                <c:pt idx="37">
                  <c:v>43678</c:v>
                </c:pt>
                <c:pt idx="38">
                  <c:v>43709</c:v>
                </c:pt>
                <c:pt idx="39">
                  <c:v>43739</c:v>
                </c:pt>
                <c:pt idx="40">
                  <c:v>43770</c:v>
                </c:pt>
                <c:pt idx="41">
                  <c:v>43800</c:v>
                </c:pt>
                <c:pt idx="42">
                  <c:v>43831</c:v>
                </c:pt>
                <c:pt idx="43">
                  <c:v>43862</c:v>
                </c:pt>
                <c:pt idx="44">
                  <c:v>43891</c:v>
                </c:pt>
                <c:pt idx="45">
                  <c:v>43922</c:v>
                </c:pt>
                <c:pt idx="46">
                  <c:v>43952</c:v>
                </c:pt>
                <c:pt idx="47">
                  <c:v>43983</c:v>
                </c:pt>
                <c:pt idx="48">
                  <c:v>44013</c:v>
                </c:pt>
                <c:pt idx="49">
                  <c:v>44044</c:v>
                </c:pt>
                <c:pt idx="50">
                  <c:v>44075</c:v>
                </c:pt>
                <c:pt idx="51">
                  <c:v>44105</c:v>
                </c:pt>
                <c:pt idx="52">
                  <c:v>44136</c:v>
                </c:pt>
                <c:pt idx="53">
                  <c:v>44166</c:v>
                </c:pt>
                <c:pt idx="54">
                  <c:v>44197</c:v>
                </c:pt>
                <c:pt idx="55">
                  <c:v>44228</c:v>
                </c:pt>
                <c:pt idx="56">
                  <c:v>44256</c:v>
                </c:pt>
                <c:pt idx="57">
                  <c:v>44287</c:v>
                </c:pt>
                <c:pt idx="58">
                  <c:v>44317</c:v>
                </c:pt>
                <c:pt idx="59">
                  <c:v>44348</c:v>
                </c:pt>
                <c:pt idx="60">
                  <c:v>44378</c:v>
                </c:pt>
                <c:pt idx="61">
                  <c:v>44409</c:v>
                </c:pt>
                <c:pt idx="62">
                  <c:v>44440</c:v>
                </c:pt>
                <c:pt idx="63">
                  <c:v>44470</c:v>
                </c:pt>
                <c:pt idx="64">
                  <c:v>44501</c:v>
                </c:pt>
                <c:pt idx="65">
                  <c:v>44531</c:v>
                </c:pt>
                <c:pt idx="66">
                  <c:v>44562</c:v>
                </c:pt>
                <c:pt idx="67">
                  <c:v>44593</c:v>
                </c:pt>
                <c:pt idx="68">
                  <c:v>44621</c:v>
                </c:pt>
                <c:pt idx="69">
                  <c:v>44652</c:v>
                </c:pt>
                <c:pt idx="70">
                  <c:v>44682</c:v>
                </c:pt>
                <c:pt idx="71">
                  <c:v>44713</c:v>
                </c:pt>
                <c:pt idx="72">
                  <c:v>44743</c:v>
                </c:pt>
                <c:pt idx="73">
                  <c:v>44774</c:v>
                </c:pt>
                <c:pt idx="74">
                  <c:v>44805</c:v>
                </c:pt>
                <c:pt idx="75">
                  <c:v>44835</c:v>
                </c:pt>
                <c:pt idx="76">
                  <c:v>44866</c:v>
                </c:pt>
                <c:pt idx="77">
                  <c:v>44896</c:v>
                </c:pt>
                <c:pt idx="78">
                  <c:v>44927</c:v>
                </c:pt>
                <c:pt idx="79">
                  <c:v>44958</c:v>
                </c:pt>
                <c:pt idx="80">
                  <c:v>44986</c:v>
                </c:pt>
                <c:pt idx="81">
                  <c:v>45017</c:v>
                </c:pt>
                <c:pt idx="82">
                  <c:v>45047</c:v>
                </c:pt>
                <c:pt idx="83">
                  <c:v>45078</c:v>
                </c:pt>
                <c:pt idx="84">
                  <c:v>45108</c:v>
                </c:pt>
                <c:pt idx="85">
                  <c:v>45139</c:v>
                </c:pt>
                <c:pt idx="86">
                  <c:v>45170</c:v>
                </c:pt>
                <c:pt idx="87">
                  <c:v>45200</c:v>
                </c:pt>
                <c:pt idx="88">
                  <c:v>45231</c:v>
                </c:pt>
                <c:pt idx="89">
                  <c:v>45261</c:v>
                </c:pt>
                <c:pt idx="90">
                  <c:v>45292</c:v>
                </c:pt>
                <c:pt idx="91">
                  <c:v>45323</c:v>
                </c:pt>
                <c:pt idx="92">
                  <c:v>45352</c:v>
                </c:pt>
                <c:pt idx="93">
                  <c:v>45383</c:v>
                </c:pt>
                <c:pt idx="94">
                  <c:v>45413</c:v>
                </c:pt>
                <c:pt idx="95">
                  <c:v>45444</c:v>
                </c:pt>
                <c:pt idx="96">
                  <c:v>45474</c:v>
                </c:pt>
                <c:pt idx="97">
                  <c:v>45505</c:v>
                </c:pt>
                <c:pt idx="98">
                  <c:v>45536</c:v>
                </c:pt>
                <c:pt idx="99">
                  <c:v>45566</c:v>
                </c:pt>
                <c:pt idx="100">
                  <c:v>45597</c:v>
                </c:pt>
                <c:pt idx="101">
                  <c:v>45627</c:v>
                </c:pt>
                <c:pt idx="102">
                  <c:v>45658</c:v>
                </c:pt>
                <c:pt idx="103">
                  <c:v>45689</c:v>
                </c:pt>
                <c:pt idx="104">
                  <c:v>45717</c:v>
                </c:pt>
                <c:pt idx="105">
                  <c:v>45748</c:v>
                </c:pt>
                <c:pt idx="106">
                  <c:v>45778</c:v>
                </c:pt>
                <c:pt idx="107">
                  <c:v>45809</c:v>
                </c:pt>
                <c:pt idx="108">
                  <c:v>45839</c:v>
                </c:pt>
                <c:pt idx="109">
                  <c:v>45870</c:v>
                </c:pt>
                <c:pt idx="110">
                  <c:v>45901</c:v>
                </c:pt>
                <c:pt idx="111">
                  <c:v>45931</c:v>
                </c:pt>
                <c:pt idx="112">
                  <c:v>45962</c:v>
                </c:pt>
                <c:pt idx="113">
                  <c:v>45992</c:v>
                </c:pt>
                <c:pt idx="114">
                  <c:v>46023</c:v>
                </c:pt>
                <c:pt idx="115">
                  <c:v>46054</c:v>
                </c:pt>
                <c:pt idx="116">
                  <c:v>46082</c:v>
                </c:pt>
                <c:pt idx="117">
                  <c:v>46113</c:v>
                </c:pt>
                <c:pt idx="118">
                  <c:v>46143</c:v>
                </c:pt>
              </c:numCache>
            </c:numRef>
          </c:cat>
          <c:val>
            <c:numRef>
              <c:f>'Active Listings History'!$E$5:$E$123</c:f>
              <c:numCache>
                <c:formatCode>#,##0</c:formatCode>
                <c:ptCount val="119"/>
                <c:pt idx="0">
                  <c:v>1709</c:v>
                </c:pt>
                <c:pt idx="1">
                  <c:v>1708</c:v>
                </c:pt>
                <c:pt idx="2">
                  <c:v>1708</c:v>
                </c:pt>
                <c:pt idx="3">
                  <c:v>1596</c:v>
                </c:pt>
                <c:pt idx="4">
                  <c:v>1366</c:v>
                </c:pt>
                <c:pt idx="5">
                  <c:v>1200</c:v>
                </c:pt>
                <c:pt idx="6">
                  <c:v>1024</c:v>
                </c:pt>
                <c:pt idx="7">
                  <c:v>977</c:v>
                </c:pt>
                <c:pt idx="8">
                  <c:v>1016</c:v>
                </c:pt>
                <c:pt idx="9">
                  <c:v>1156</c:v>
                </c:pt>
                <c:pt idx="10">
                  <c:v>1354</c:v>
                </c:pt>
                <c:pt idx="11">
                  <c:v>1497</c:v>
                </c:pt>
                <c:pt idx="12">
                  <c:v>1668</c:v>
                </c:pt>
                <c:pt idx="13">
                  <c:v>1755</c:v>
                </c:pt>
                <c:pt idx="14">
                  <c:v>1739</c:v>
                </c:pt>
                <c:pt idx="15">
                  <c:v>1652</c:v>
                </c:pt>
                <c:pt idx="16">
                  <c:v>1490</c:v>
                </c:pt>
                <c:pt idx="17">
                  <c:v>1345</c:v>
                </c:pt>
                <c:pt idx="18">
                  <c:v>1208</c:v>
                </c:pt>
                <c:pt idx="19">
                  <c:v>1182</c:v>
                </c:pt>
                <c:pt idx="20">
                  <c:v>1310</c:v>
                </c:pt>
                <c:pt idx="21">
                  <c:v>1399</c:v>
                </c:pt>
                <c:pt idx="22">
                  <c:v>1520</c:v>
                </c:pt>
                <c:pt idx="23">
                  <c:v>1661</c:v>
                </c:pt>
                <c:pt idx="24">
                  <c:v>1800</c:v>
                </c:pt>
                <c:pt idx="25">
                  <c:v>1813</c:v>
                </c:pt>
                <c:pt idx="26">
                  <c:v>1764</c:v>
                </c:pt>
                <c:pt idx="27">
                  <c:v>1632</c:v>
                </c:pt>
                <c:pt idx="28">
                  <c:v>1477</c:v>
                </c:pt>
                <c:pt idx="29">
                  <c:v>1294</c:v>
                </c:pt>
                <c:pt idx="30">
                  <c:v>1183</c:v>
                </c:pt>
                <c:pt idx="31">
                  <c:v>1151</c:v>
                </c:pt>
                <c:pt idx="32">
                  <c:v>1181</c:v>
                </c:pt>
                <c:pt idx="33">
                  <c:v>1235</c:v>
                </c:pt>
                <c:pt idx="34">
                  <c:v>1420</c:v>
                </c:pt>
                <c:pt idx="35">
                  <c:v>1686</c:v>
                </c:pt>
                <c:pt idx="36">
                  <c:v>1758</c:v>
                </c:pt>
                <c:pt idx="37">
                  <c:v>1693</c:v>
                </c:pt>
                <c:pt idx="38">
                  <c:v>1627</c:v>
                </c:pt>
                <c:pt idx="39">
                  <c:v>1545</c:v>
                </c:pt>
                <c:pt idx="40">
                  <c:v>1305</c:v>
                </c:pt>
                <c:pt idx="41">
                  <c:v>1038</c:v>
                </c:pt>
                <c:pt idx="42">
                  <c:v>928</c:v>
                </c:pt>
                <c:pt idx="43">
                  <c:v>904</c:v>
                </c:pt>
                <c:pt idx="44">
                  <c:v>997</c:v>
                </c:pt>
                <c:pt idx="45">
                  <c:v>1167</c:v>
                </c:pt>
                <c:pt idx="46">
                  <c:v>1174</c:v>
                </c:pt>
                <c:pt idx="47">
                  <c:v>1049</c:v>
                </c:pt>
                <c:pt idx="48">
                  <c:v>899</c:v>
                </c:pt>
                <c:pt idx="49">
                  <c:v>650</c:v>
                </c:pt>
                <c:pt idx="50">
                  <c:v>565</c:v>
                </c:pt>
                <c:pt idx="51">
                  <c:v>482</c:v>
                </c:pt>
                <c:pt idx="52">
                  <c:v>406</c:v>
                </c:pt>
                <c:pt idx="53">
                  <c:v>360</c:v>
                </c:pt>
                <c:pt idx="54">
                  <c:v>316</c:v>
                </c:pt>
                <c:pt idx="55">
                  <c:v>295</c:v>
                </c:pt>
                <c:pt idx="56">
                  <c:v>312</c:v>
                </c:pt>
                <c:pt idx="57">
                  <c:v>316</c:v>
                </c:pt>
                <c:pt idx="58">
                  <c:v>364</c:v>
                </c:pt>
                <c:pt idx="59">
                  <c:v>476</c:v>
                </c:pt>
                <c:pt idx="60">
                  <c:v>591</c:v>
                </c:pt>
                <c:pt idx="61">
                  <c:v>681</c:v>
                </c:pt>
                <c:pt idx="62">
                  <c:v>730</c:v>
                </c:pt>
                <c:pt idx="63">
                  <c:v>701</c:v>
                </c:pt>
                <c:pt idx="64">
                  <c:v>572</c:v>
                </c:pt>
                <c:pt idx="65">
                  <c:v>426</c:v>
                </c:pt>
                <c:pt idx="66">
                  <c:v>295</c:v>
                </c:pt>
                <c:pt idx="67">
                  <c:v>274</c:v>
                </c:pt>
                <c:pt idx="68">
                  <c:v>337</c:v>
                </c:pt>
                <c:pt idx="69">
                  <c:v>420</c:v>
                </c:pt>
                <c:pt idx="70">
                  <c:v>649</c:v>
                </c:pt>
                <c:pt idx="71">
                  <c:v>817</c:v>
                </c:pt>
                <c:pt idx="72">
                  <c:v>1032</c:v>
                </c:pt>
                <c:pt idx="73">
                  <c:v>1052</c:v>
                </c:pt>
                <c:pt idx="74">
                  <c:v>1017</c:v>
                </c:pt>
                <c:pt idx="75">
                  <c:v>1020</c:v>
                </c:pt>
                <c:pt idx="76">
                  <c:v>912</c:v>
                </c:pt>
                <c:pt idx="77">
                  <c:v>813</c:v>
                </c:pt>
                <c:pt idx="78">
                  <c:v>657</c:v>
                </c:pt>
                <c:pt idx="79">
                  <c:v>608</c:v>
                </c:pt>
                <c:pt idx="80">
                  <c:v>654</c:v>
                </c:pt>
                <c:pt idx="81">
                  <c:v>679</c:v>
                </c:pt>
                <c:pt idx="82">
                  <c:v>795</c:v>
                </c:pt>
                <c:pt idx="83">
                  <c:v>897</c:v>
                </c:pt>
                <c:pt idx="84">
                  <c:v>1021</c:v>
                </c:pt>
                <c:pt idx="85">
                  <c:v>1031</c:v>
                </c:pt>
                <c:pt idx="86">
                  <c:v>1048</c:v>
                </c:pt>
                <c:pt idx="87">
                  <c:v>1011</c:v>
                </c:pt>
                <c:pt idx="88">
                  <c:v>953</c:v>
                </c:pt>
                <c:pt idx="89">
                  <c:v>851</c:v>
                </c:pt>
                <c:pt idx="90">
                  <c:v>767</c:v>
                </c:pt>
                <c:pt idx="91">
                  <c:v>740</c:v>
                </c:pt>
                <c:pt idx="92">
                  <c:v>806</c:v>
                </c:pt>
                <c:pt idx="93">
                  <c:v>954</c:v>
                </c:pt>
                <c:pt idx="94">
                  <c:v>1170</c:v>
                </c:pt>
                <c:pt idx="95">
                  <c:v>1355</c:v>
                </c:pt>
                <c:pt idx="96">
                  <c:v>1520</c:v>
                </c:pt>
                <c:pt idx="97">
                  <c:v>1553</c:v>
                </c:pt>
                <c:pt idx="98">
                  <c:v>1482</c:v>
                </c:pt>
                <c:pt idx="99">
                  <c:v>1389</c:v>
                </c:pt>
                <c:pt idx="100">
                  <c:v>1314</c:v>
                </c:pt>
                <c:pt idx="101">
                  <c:v>1107</c:v>
                </c:pt>
                <c:pt idx="102">
                  <c:v>959</c:v>
                </c:pt>
                <c:pt idx="103">
                  <c:v>964</c:v>
                </c:pt>
                <c:pt idx="104">
                  <c:v>1097</c:v>
                </c:pt>
                <c:pt idx="105">
                  <c:v>1328</c:v>
                </c:pt>
                <c:pt idx="106">
                  <c:v>1626</c:v>
                </c:pt>
                <c:pt idx="107">
                  <c:v>1800</c:v>
                </c:pt>
                <c:pt idx="108">
                  <c:v>1824</c:v>
                </c:pt>
                <c:pt idx="109">
                  <c:v>1755</c:v>
                </c:pt>
                <c:pt idx="110">
                  <c:v>1642</c:v>
                </c:pt>
                <c:pt idx="111">
                  <c:v>1518</c:v>
                </c:pt>
                <c:pt idx="112">
                  <c:v>1295</c:v>
                </c:pt>
                <c:pt idx="113">
                  <c:v>1113</c:v>
                </c:pt>
                <c:pt idx="114">
                  <c:v>947</c:v>
                </c:pt>
                <c:pt idx="115">
                  <c:v>1205</c:v>
                </c:pt>
                <c:pt idx="116">
                  <c:v>1629</c:v>
                </c:pt>
                <c:pt idx="117">
                  <c:v>1807</c:v>
                </c:pt>
                <c:pt idx="118">
                  <c:v>1995</c:v>
                </c:pt>
              </c:numCache>
            </c:numRef>
          </c:val>
          <c:smooth val="0"/>
          <c:extLst>
            <c:ext xmlns:c16="http://schemas.microsoft.com/office/drawing/2014/chart" uri="{C3380CC4-5D6E-409C-BE32-E72D297353CC}">
              <c16:uniqueId val="{00000003-DDCA-421C-8D2C-882B6DF9B29B}"/>
            </c:ext>
          </c:extLst>
        </c:ser>
        <c:ser>
          <c:idx val="4"/>
          <c:order val="4"/>
          <c:tx>
            <c:strRef>
              <c:f>'Active Listings History'!$F$4</c:f>
              <c:strCache>
                <c:ptCount val="1"/>
                <c:pt idx="0">
                  <c:v>Summit County, CO</c:v>
                </c:pt>
              </c:strCache>
            </c:strRef>
          </c:tx>
          <c:spPr>
            <a:ln w="14040">
              <a:solidFill>
                <a:srgbClr val="7030A0"/>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'Active Listings History'!$A$5:$A$123</c:f>
              <c:numCache>
                <c:formatCode>mmm\-yyyy</c:formatCode>
                <c:ptCount val="119"/>
                <c:pt idx="0">
                  <c:v>42552</c:v>
                </c:pt>
                <c:pt idx="1">
                  <c:v>42583</c:v>
                </c:pt>
                <c:pt idx="2">
                  <c:v>42614</c:v>
                </c:pt>
                <c:pt idx="3">
                  <c:v>42644</c:v>
                </c:pt>
                <c:pt idx="4">
                  <c:v>42675</c:v>
                </c:pt>
                <c:pt idx="5">
                  <c:v>42705</c:v>
                </c:pt>
                <c:pt idx="6">
                  <c:v>42736</c:v>
                </c:pt>
                <c:pt idx="7">
                  <c:v>42767</c:v>
                </c:pt>
                <c:pt idx="8">
                  <c:v>42795</c:v>
                </c:pt>
                <c:pt idx="9">
                  <c:v>42826</c:v>
                </c:pt>
                <c:pt idx="10">
                  <c:v>42856</c:v>
                </c:pt>
                <c:pt idx="11">
                  <c:v>42887</c:v>
                </c:pt>
                <c:pt idx="12">
                  <c:v>42917</c:v>
                </c:pt>
                <c:pt idx="13">
                  <c:v>42948</c:v>
                </c:pt>
                <c:pt idx="14">
                  <c:v>42979</c:v>
                </c:pt>
                <c:pt idx="15">
                  <c:v>43009</c:v>
                </c:pt>
                <c:pt idx="16">
                  <c:v>43040</c:v>
                </c:pt>
                <c:pt idx="17">
                  <c:v>43070</c:v>
                </c:pt>
                <c:pt idx="18">
                  <c:v>43101</c:v>
                </c:pt>
                <c:pt idx="19">
                  <c:v>43132</c:v>
                </c:pt>
                <c:pt idx="20">
                  <c:v>43160</c:v>
                </c:pt>
                <c:pt idx="21">
                  <c:v>43191</c:v>
                </c:pt>
                <c:pt idx="22">
                  <c:v>43221</c:v>
                </c:pt>
                <c:pt idx="23">
                  <c:v>43252</c:v>
                </c:pt>
                <c:pt idx="24">
                  <c:v>43282</c:v>
                </c:pt>
                <c:pt idx="25">
                  <c:v>43313</c:v>
                </c:pt>
                <c:pt idx="26">
                  <c:v>43344</c:v>
                </c:pt>
                <c:pt idx="27">
                  <c:v>43374</c:v>
                </c:pt>
                <c:pt idx="28">
                  <c:v>43405</c:v>
                </c:pt>
                <c:pt idx="29">
                  <c:v>43435</c:v>
                </c:pt>
                <c:pt idx="30">
                  <c:v>43466</c:v>
                </c:pt>
                <c:pt idx="31">
                  <c:v>43497</c:v>
                </c:pt>
                <c:pt idx="32">
                  <c:v>43525</c:v>
                </c:pt>
                <c:pt idx="33">
                  <c:v>43556</c:v>
                </c:pt>
                <c:pt idx="34">
                  <c:v>43586</c:v>
                </c:pt>
                <c:pt idx="35">
                  <c:v>43617</c:v>
                </c:pt>
                <c:pt idx="36">
                  <c:v>43647</c:v>
                </c:pt>
                <c:pt idx="37">
                  <c:v>43678</c:v>
                </c:pt>
                <c:pt idx="38">
                  <c:v>43709</c:v>
                </c:pt>
                <c:pt idx="39">
                  <c:v>43739</c:v>
                </c:pt>
                <c:pt idx="40">
                  <c:v>43770</c:v>
                </c:pt>
                <c:pt idx="41">
                  <c:v>43800</c:v>
                </c:pt>
                <c:pt idx="42">
                  <c:v>43831</c:v>
                </c:pt>
                <c:pt idx="43">
                  <c:v>43862</c:v>
                </c:pt>
                <c:pt idx="44">
                  <c:v>43891</c:v>
                </c:pt>
                <c:pt idx="45">
                  <c:v>43922</c:v>
                </c:pt>
                <c:pt idx="46">
                  <c:v>43952</c:v>
                </c:pt>
                <c:pt idx="47">
                  <c:v>43983</c:v>
                </c:pt>
                <c:pt idx="48">
                  <c:v>44013</c:v>
                </c:pt>
                <c:pt idx="49">
                  <c:v>44044</c:v>
                </c:pt>
                <c:pt idx="50">
                  <c:v>44075</c:v>
                </c:pt>
                <c:pt idx="51">
                  <c:v>44105</c:v>
                </c:pt>
                <c:pt idx="52">
                  <c:v>44136</c:v>
                </c:pt>
                <c:pt idx="53">
                  <c:v>44166</c:v>
                </c:pt>
                <c:pt idx="54">
                  <c:v>44197</c:v>
                </c:pt>
                <c:pt idx="55">
                  <c:v>44228</c:v>
                </c:pt>
                <c:pt idx="56">
                  <c:v>44256</c:v>
                </c:pt>
                <c:pt idx="57">
                  <c:v>44287</c:v>
                </c:pt>
                <c:pt idx="58">
                  <c:v>44317</c:v>
                </c:pt>
                <c:pt idx="59">
                  <c:v>44348</c:v>
                </c:pt>
                <c:pt idx="60">
                  <c:v>44378</c:v>
                </c:pt>
                <c:pt idx="61">
                  <c:v>44409</c:v>
                </c:pt>
                <c:pt idx="62">
                  <c:v>44440</c:v>
                </c:pt>
                <c:pt idx="63">
                  <c:v>44470</c:v>
                </c:pt>
                <c:pt idx="64">
                  <c:v>44501</c:v>
                </c:pt>
                <c:pt idx="65">
                  <c:v>44531</c:v>
                </c:pt>
                <c:pt idx="66">
                  <c:v>44562</c:v>
                </c:pt>
                <c:pt idx="67">
                  <c:v>44593</c:v>
                </c:pt>
                <c:pt idx="68">
                  <c:v>44621</c:v>
                </c:pt>
                <c:pt idx="69">
                  <c:v>44652</c:v>
                </c:pt>
                <c:pt idx="70">
                  <c:v>44682</c:v>
                </c:pt>
                <c:pt idx="71">
                  <c:v>44713</c:v>
                </c:pt>
                <c:pt idx="72">
                  <c:v>44743</c:v>
                </c:pt>
                <c:pt idx="73">
                  <c:v>44774</c:v>
                </c:pt>
                <c:pt idx="74">
                  <c:v>44805</c:v>
                </c:pt>
                <c:pt idx="75">
                  <c:v>44835</c:v>
                </c:pt>
                <c:pt idx="76">
                  <c:v>44866</c:v>
                </c:pt>
                <c:pt idx="77">
                  <c:v>44896</c:v>
                </c:pt>
                <c:pt idx="78">
                  <c:v>44927</c:v>
                </c:pt>
                <c:pt idx="79">
                  <c:v>44958</c:v>
                </c:pt>
                <c:pt idx="80">
                  <c:v>44986</c:v>
                </c:pt>
                <c:pt idx="81">
                  <c:v>45017</c:v>
                </c:pt>
                <c:pt idx="82">
                  <c:v>45047</c:v>
                </c:pt>
                <c:pt idx="83">
                  <c:v>45078</c:v>
                </c:pt>
                <c:pt idx="84">
                  <c:v>45108</c:v>
                </c:pt>
                <c:pt idx="85">
                  <c:v>45139</c:v>
                </c:pt>
                <c:pt idx="86">
                  <c:v>45170</c:v>
                </c:pt>
                <c:pt idx="87">
                  <c:v>45200</c:v>
                </c:pt>
                <c:pt idx="88">
                  <c:v>45231</c:v>
                </c:pt>
                <c:pt idx="89">
                  <c:v>45261</c:v>
                </c:pt>
                <c:pt idx="90">
                  <c:v>45292</c:v>
                </c:pt>
                <c:pt idx="91">
                  <c:v>45323</c:v>
                </c:pt>
                <c:pt idx="92">
                  <c:v>45352</c:v>
                </c:pt>
                <c:pt idx="93">
                  <c:v>45383</c:v>
                </c:pt>
                <c:pt idx="94">
                  <c:v>45413</c:v>
                </c:pt>
                <c:pt idx="95">
                  <c:v>45444</c:v>
                </c:pt>
                <c:pt idx="96">
                  <c:v>45474</c:v>
                </c:pt>
                <c:pt idx="97">
                  <c:v>45505</c:v>
                </c:pt>
                <c:pt idx="98">
                  <c:v>45536</c:v>
                </c:pt>
                <c:pt idx="99">
                  <c:v>45566</c:v>
                </c:pt>
                <c:pt idx="100">
                  <c:v>45597</c:v>
                </c:pt>
                <c:pt idx="101">
                  <c:v>45627</c:v>
                </c:pt>
                <c:pt idx="102">
                  <c:v>45658</c:v>
                </c:pt>
                <c:pt idx="103">
                  <c:v>45689</c:v>
                </c:pt>
                <c:pt idx="104">
                  <c:v>45717</c:v>
                </c:pt>
                <c:pt idx="105">
                  <c:v>45748</c:v>
                </c:pt>
                <c:pt idx="106">
                  <c:v>45778</c:v>
                </c:pt>
                <c:pt idx="107">
                  <c:v>45809</c:v>
                </c:pt>
                <c:pt idx="108">
                  <c:v>45839</c:v>
                </c:pt>
                <c:pt idx="109">
                  <c:v>45870</c:v>
                </c:pt>
                <c:pt idx="110">
                  <c:v>45901</c:v>
                </c:pt>
                <c:pt idx="111">
                  <c:v>45931</c:v>
                </c:pt>
                <c:pt idx="112">
                  <c:v>45962</c:v>
                </c:pt>
                <c:pt idx="113">
                  <c:v>45992</c:v>
                </c:pt>
                <c:pt idx="114">
                  <c:v>46023</c:v>
                </c:pt>
                <c:pt idx="115">
                  <c:v>46054</c:v>
                </c:pt>
                <c:pt idx="116">
                  <c:v>46082</c:v>
                </c:pt>
                <c:pt idx="117">
                  <c:v>46113</c:v>
                </c:pt>
                <c:pt idx="118">
                  <c:v>46143</c:v>
                </c:pt>
              </c:numCache>
            </c:numRef>
          </c:cat>
          <c:val>
            <c:numRef>
              <c:f>'Active Listings History'!$F$5:$F$123</c:f>
              <c:numCache>
                <c:formatCode>#,##0</c:formatCode>
                <c:ptCount val="119"/>
                <c:pt idx="0">
                  <c:v>622</c:v>
                </c:pt>
                <c:pt idx="1">
                  <c:v>619</c:v>
                </c:pt>
                <c:pt idx="2">
                  <c:v>554</c:v>
                </c:pt>
                <c:pt idx="3">
                  <c:v>443</c:v>
                </c:pt>
                <c:pt idx="4">
                  <c:v>378</c:v>
                </c:pt>
                <c:pt idx="5">
                  <c:v>326</c:v>
                </c:pt>
                <c:pt idx="6">
                  <c:v>302</c:v>
                </c:pt>
                <c:pt idx="7">
                  <c:v>313</c:v>
                </c:pt>
                <c:pt idx="8">
                  <c:v>319</c:v>
                </c:pt>
                <c:pt idx="9">
                  <c:v>358</c:v>
                </c:pt>
                <c:pt idx="10">
                  <c:v>401</c:v>
                </c:pt>
                <c:pt idx="11">
                  <c:v>469</c:v>
                </c:pt>
                <c:pt idx="12">
                  <c:v>545</c:v>
                </c:pt>
                <c:pt idx="13">
                  <c:v>525</c:v>
                </c:pt>
                <c:pt idx="14">
                  <c:v>456</c:v>
                </c:pt>
                <c:pt idx="15">
                  <c:v>366</c:v>
                </c:pt>
                <c:pt idx="16">
                  <c:v>305</c:v>
                </c:pt>
                <c:pt idx="17">
                  <c:v>277</c:v>
                </c:pt>
                <c:pt idx="18">
                  <c:v>267</c:v>
                </c:pt>
                <c:pt idx="19">
                  <c:v>273</c:v>
                </c:pt>
                <c:pt idx="20">
                  <c:v>300</c:v>
                </c:pt>
                <c:pt idx="21">
                  <c:v>351</c:v>
                </c:pt>
                <c:pt idx="22">
                  <c:v>361</c:v>
                </c:pt>
                <c:pt idx="23">
                  <c:v>442</c:v>
                </c:pt>
                <c:pt idx="24">
                  <c:v>501</c:v>
                </c:pt>
                <c:pt idx="25">
                  <c:v>511</c:v>
                </c:pt>
                <c:pt idx="26">
                  <c:v>486</c:v>
                </c:pt>
                <c:pt idx="27">
                  <c:v>449</c:v>
                </c:pt>
                <c:pt idx="28">
                  <c:v>405</c:v>
                </c:pt>
                <c:pt idx="29">
                  <c:v>366</c:v>
                </c:pt>
                <c:pt idx="30">
                  <c:v>341</c:v>
                </c:pt>
                <c:pt idx="31">
                  <c:v>360</c:v>
                </c:pt>
                <c:pt idx="32">
                  <c:v>430</c:v>
                </c:pt>
                <c:pt idx="33">
                  <c:v>528</c:v>
                </c:pt>
                <c:pt idx="34">
                  <c:v>595</c:v>
                </c:pt>
                <c:pt idx="35">
                  <c:v>726</c:v>
                </c:pt>
                <c:pt idx="36">
                  <c:v>823</c:v>
                </c:pt>
                <c:pt idx="37">
                  <c:v>836</c:v>
                </c:pt>
                <c:pt idx="38">
                  <c:v>806</c:v>
                </c:pt>
                <c:pt idx="39">
                  <c:v>772</c:v>
                </c:pt>
                <c:pt idx="40">
                  <c:v>718</c:v>
                </c:pt>
                <c:pt idx="41">
                  <c:v>716</c:v>
                </c:pt>
                <c:pt idx="42">
                  <c:v>722</c:v>
                </c:pt>
                <c:pt idx="43">
                  <c:v>619</c:v>
                </c:pt>
                <c:pt idx="44">
                  <c:v>665</c:v>
                </c:pt>
                <c:pt idx="45">
                  <c:v>695</c:v>
                </c:pt>
                <c:pt idx="46">
                  <c:v>751</c:v>
                </c:pt>
                <c:pt idx="47">
                  <c:v>949</c:v>
                </c:pt>
                <c:pt idx="48">
                  <c:v>1048</c:v>
                </c:pt>
                <c:pt idx="49">
                  <c:v>1011</c:v>
                </c:pt>
                <c:pt idx="50">
                  <c:v>928</c:v>
                </c:pt>
                <c:pt idx="51">
                  <c:v>795</c:v>
                </c:pt>
                <c:pt idx="52">
                  <c:v>618</c:v>
                </c:pt>
                <c:pt idx="53">
                  <c:v>547</c:v>
                </c:pt>
                <c:pt idx="54">
                  <c:v>523</c:v>
                </c:pt>
                <c:pt idx="55">
                  <c:v>560</c:v>
                </c:pt>
                <c:pt idx="56">
                  <c:v>549</c:v>
                </c:pt>
                <c:pt idx="57">
                  <c:v>553</c:v>
                </c:pt>
                <c:pt idx="58">
                  <c:v>587</c:v>
                </c:pt>
                <c:pt idx="59">
                  <c:v>613</c:v>
                </c:pt>
                <c:pt idx="60">
                  <c:v>673</c:v>
                </c:pt>
                <c:pt idx="61">
                  <c:v>696</c:v>
                </c:pt>
                <c:pt idx="62">
                  <c:v>707</c:v>
                </c:pt>
                <c:pt idx="63">
                  <c:v>626</c:v>
                </c:pt>
                <c:pt idx="64">
                  <c:v>513</c:v>
                </c:pt>
                <c:pt idx="65">
                  <c:v>464</c:v>
                </c:pt>
                <c:pt idx="66">
                  <c:v>451</c:v>
                </c:pt>
                <c:pt idx="67">
                  <c:v>500</c:v>
                </c:pt>
                <c:pt idx="68">
                  <c:v>524</c:v>
                </c:pt>
                <c:pt idx="69">
                  <c:v>543</c:v>
                </c:pt>
                <c:pt idx="70">
                  <c:v>612</c:v>
                </c:pt>
                <c:pt idx="71">
                  <c:v>700</c:v>
                </c:pt>
                <c:pt idx="72">
                  <c:v>848</c:v>
                </c:pt>
                <c:pt idx="73">
                  <c:v>873</c:v>
                </c:pt>
                <c:pt idx="74">
                  <c:v>868</c:v>
                </c:pt>
                <c:pt idx="75">
                  <c:v>762</c:v>
                </c:pt>
                <c:pt idx="76">
                  <c:v>681</c:v>
                </c:pt>
                <c:pt idx="77">
                  <c:v>627</c:v>
                </c:pt>
                <c:pt idx="78">
                  <c:v>590</c:v>
                </c:pt>
                <c:pt idx="79">
                  <c:v>575</c:v>
                </c:pt>
                <c:pt idx="80">
                  <c:v>579</c:v>
                </c:pt>
                <c:pt idx="81">
                  <c:v>603</c:v>
                </c:pt>
                <c:pt idx="82">
                  <c:v>629</c:v>
                </c:pt>
                <c:pt idx="83">
                  <c:v>675</c:v>
                </c:pt>
                <c:pt idx="84">
                  <c:v>784</c:v>
                </c:pt>
                <c:pt idx="85">
                  <c:v>834</c:v>
                </c:pt>
                <c:pt idx="86">
                  <c:v>925</c:v>
                </c:pt>
                <c:pt idx="87">
                  <c:v>448</c:v>
                </c:pt>
                <c:pt idx="88">
                  <c:v>406</c:v>
                </c:pt>
                <c:pt idx="89">
                  <c:v>359</c:v>
                </c:pt>
                <c:pt idx="90">
                  <c:v>324</c:v>
                </c:pt>
                <c:pt idx="91">
                  <c:v>337</c:v>
                </c:pt>
                <c:pt idx="92">
                  <c:v>390</c:v>
                </c:pt>
                <c:pt idx="93">
                  <c:v>427</c:v>
                </c:pt>
                <c:pt idx="94">
                  <c:v>476</c:v>
                </c:pt>
                <c:pt idx="95">
                  <c:v>622</c:v>
                </c:pt>
                <c:pt idx="96">
                  <c:v>739</c:v>
                </c:pt>
                <c:pt idx="97">
                  <c:v>740</c:v>
                </c:pt>
                <c:pt idx="98">
                  <c:v>678</c:v>
                </c:pt>
                <c:pt idx="99">
                  <c:v>629</c:v>
                </c:pt>
                <c:pt idx="100">
                  <c:v>553</c:v>
                </c:pt>
                <c:pt idx="101">
                  <c:v>495</c:v>
                </c:pt>
                <c:pt idx="102">
                  <c:v>450</c:v>
                </c:pt>
                <c:pt idx="103">
                  <c:v>445</c:v>
                </c:pt>
                <c:pt idx="104">
                  <c:v>473</c:v>
                </c:pt>
                <c:pt idx="105">
                  <c:v>538</c:v>
                </c:pt>
                <c:pt idx="106">
                  <c:v>642</c:v>
                </c:pt>
                <c:pt idx="107">
                  <c:v>799</c:v>
                </c:pt>
                <c:pt idx="108">
                  <c:v>901</c:v>
                </c:pt>
                <c:pt idx="109">
                  <c:v>902</c:v>
                </c:pt>
                <c:pt idx="110">
                  <c:v>814</c:v>
                </c:pt>
                <c:pt idx="111">
                  <c:v>711</c:v>
                </c:pt>
                <c:pt idx="112">
                  <c:v>588</c:v>
                </c:pt>
                <c:pt idx="113">
                  <c:v>522</c:v>
                </c:pt>
                <c:pt idx="114">
                  <c:v>471</c:v>
                </c:pt>
                <c:pt idx="115">
                  <c:v>465</c:v>
                </c:pt>
                <c:pt idx="116">
                  <c:v>499</c:v>
                </c:pt>
                <c:pt idx="117">
                  <c:v>528</c:v>
                </c:pt>
                <c:pt idx="118">
                  <c:v>623</c:v>
                </c:pt>
              </c:numCache>
            </c:numRef>
          </c:val>
          <c:smooth val="0"/>
          <c:extLst>
            <c:ext xmlns:c16="http://schemas.microsoft.com/office/drawing/2014/chart" uri="{C3380CC4-5D6E-409C-BE32-E72D297353CC}">
              <c16:uniqueId val="{00000004-DDCA-421C-8D2C-882B6DF9B29B}"/>
            </c:ext>
          </c:extLst>
        </c:ser>
        <c:ser>
          <c:idx val="5"/>
          <c:order val="5"/>
          <c:tx>
            <c:strRef>
              <c:f>'Active Listings History'!$G$4</c:f>
              <c:strCache>
                <c:ptCount val="1"/>
                <c:pt idx="0">
                  <c:v>Pitkin County, CO</c:v>
                </c:pt>
              </c:strCache>
            </c:strRef>
          </c:tx>
          <c:spPr>
            <a:ln w="14040">
              <a:solidFill>
                <a:srgbClr val="2E75B6"/>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'Active Listings History'!$A$5:$A$123</c:f>
              <c:numCache>
                <c:formatCode>mmm\-yyyy</c:formatCode>
                <c:ptCount val="119"/>
                <c:pt idx="0">
                  <c:v>42552</c:v>
                </c:pt>
                <c:pt idx="1">
                  <c:v>42583</c:v>
                </c:pt>
                <c:pt idx="2">
                  <c:v>42614</c:v>
                </c:pt>
                <c:pt idx="3">
                  <c:v>42644</c:v>
                </c:pt>
                <c:pt idx="4">
                  <c:v>42675</c:v>
                </c:pt>
                <c:pt idx="5">
                  <c:v>42705</c:v>
                </c:pt>
                <c:pt idx="6">
                  <c:v>42736</c:v>
                </c:pt>
                <c:pt idx="7">
                  <c:v>42767</c:v>
                </c:pt>
                <c:pt idx="8">
                  <c:v>42795</c:v>
                </c:pt>
                <c:pt idx="9">
                  <c:v>42826</c:v>
                </c:pt>
                <c:pt idx="10">
                  <c:v>42856</c:v>
                </c:pt>
                <c:pt idx="11">
                  <c:v>42887</c:v>
                </c:pt>
                <c:pt idx="12">
                  <c:v>42917</c:v>
                </c:pt>
                <c:pt idx="13">
                  <c:v>42948</c:v>
                </c:pt>
                <c:pt idx="14">
                  <c:v>42979</c:v>
                </c:pt>
                <c:pt idx="15">
                  <c:v>43009</c:v>
                </c:pt>
                <c:pt idx="16">
                  <c:v>43040</c:v>
                </c:pt>
                <c:pt idx="17">
                  <c:v>43070</c:v>
                </c:pt>
                <c:pt idx="18">
                  <c:v>43101</c:v>
                </c:pt>
                <c:pt idx="19">
                  <c:v>43132</c:v>
                </c:pt>
                <c:pt idx="20">
                  <c:v>43160</c:v>
                </c:pt>
                <c:pt idx="21">
                  <c:v>43191</c:v>
                </c:pt>
                <c:pt idx="22">
                  <c:v>43221</c:v>
                </c:pt>
                <c:pt idx="23">
                  <c:v>43252</c:v>
                </c:pt>
                <c:pt idx="24">
                  <c:v>43282</c:v>
                </c:pt>
                <c:pt idx="25">
                  <c:v>43313</c:v>
                </c:pt>
                <c:pt idx="26">
                  <c:v>43344</c:v>
                </c:pt>
                <c:pt idx="27">
                  <c:v>43374</c:v>
                </c:pt>
                <c:pt idx="28">
                  <c:v>43405</c:v>
                </c:pt>
                <c:pt idx="29">
                  <c:v>43435</c:v>
                </c:pt>
                <c:pt idx="30">
                  <c:v>43466</c:v>
                </c:pt>
                <c:pt idx="31">
                  <c:v>43497</c:v>
                </c:pt>
                <c:pt idx="32">
                  <c:v>43525</c:v>
                </c:pt>
                <c:pt idx="33">
                  <c:v>43556</c:v>
                </c:pt>
                <c:pt idx="34">
                  <c:v>43586</c:v>
                </c:pt>
                <c:pt idx="35">
                  <c:v>43617</c:v>
                </c:pt>
                <c:pt idx="36">
                  <c:v>43647</c:v>
                </c:pt>
                <c:pt idx="37">
                  <c:v>43678</c:v>
                </c:pt>
                <c:pt idx="38">
                  <c:v>43709</c:v>
                </c:pt>
                <c:pt idx="39">
                  <c:v>43739</c:v>
                </c:pt>
                <c:pt idx="40">
                  <c:v>43770</c:v>
                </c:pt>
                <c:pt idx="41">
                  <c:v>43800</c:v>
                </c:pt>
                <c:pt idx="42">
                  <c:v>43831</c:v>
                </c:pt>
                <c:pt idx="43">
                  <c:v>43862</c:v>
                </c:pt>
                <c:pt idx="44">
                  <c:v>43891</c:v>
                </c:pt>
                <c:pt idx="45">
                  <c:v>43922</c:v>
                </c:pt>
                <c:pt idx="46">
                  <c:v>43952</c:v>
                </c:pt>
                <c:pt idx="47">
                  <c:v>43983</c:v>
                </c:pt>
                <c:pt idx="48">
                  <c:v>44013</c:v>
                </c:pt>
                <c:pt idx="49">
                  <c:v>44044</c:v>
                </c:pt>
                <c:pt idx="50">
                  <c:v>44075</c:v>
                </c:pt>
                <c:pt idx="51">
                  <c:v>44105</c:v>
                </c:pt>
                <c:pt idx="52">
                  <c:v>44136</c:v>
                </c:pt>
                <c:pt idx="53">
                  <c:v>44166</c:v>
                </c:pt>
                <c:pt idx="54">
                  <c:v>44197</c:v>
                </c:pt>
                <c:pt idx="55">
                  <c:v>44228</c:v>
                </c:pt>
                <c:pt idx="56">
                  <c:v>44256</c:v>
                </c:pt>
                <c:pt idx="57">
                  <c:v>44287</c:v>
                </c:pt>
                <c:pt idx="58">
                  <c:v>44317</c:v>
                </c:pt>
                <c:pt idx="59">
                  <c:v>44348</c:v>
                </c:pt>
                <c:pt idx="60">
                  <c:v>44378</c:v>
                </c:pt>
                <c:pt idx="61">
                  <c:v>44409</c:v>
                </c:pt>
                <c:pt idx="62">
                  <c:v>44440</c:v>
                </c:pt>
                <c:pt idx="63">
                  <c:v>44470</c:v>
                </c:pt>
                <c:pt idx="64">
                  <c:v>44501</c:v>
                </c:pt>
                <c:pt idx="65">
                  <c:v>44531</c:v>
                </c:pt>
                <c:pt idx="66">
                  <c:v>44562</c:v>
                </c:pt>
                <c:pt idx="67">
                  <c:v>44593</c:v>
                </c:pt>
                <c:pt idx="68">
                  <c:v>44621</c:v>
                </c:pt>
                <c:pt idx="69">
                  <c:v>44652</c:v>
                </c:pt>
                <c:pt idx="70">
                  <c:v>44682</c:v>
                </c:pt>
                <c:pt idx="71">
                  <c:v>44713</c:v>
                </c:pt>
                <c:pt idx="72">
                  <c:v>44743</c:v>
                </c:pt>
                <c:pt idx="73">
                  <c:v>44774</c:v>
                </c:pt>
                <c:pt idx="74">
                  <c:v>44805</c:v>
                </c:pt>
                <c:pt idx="75">
                  <c:v>44835</c:v>
                </c:pt>
                <c:pt idx="76">
                  <c:v>44866</c:v>
                </c:pt>
                <c:pt idx="77">
                  <c:v>44896</c:v>
                </c:pt>
                <c:pt idx="78">
                  <c:v>44927</c:v>
                </c:pt>
                <c:pt idx="79">
                  <c:v>44958</c:v>
                </c:pt>
                <c:pt idx="80">
                  <c:v>44986</c:v>
                </c:pt>
                <c:pt idx="81">
                  <c:v>45017</c:v>
                </c:pt>
                <c:pt idx="82">
                  <c:v>45047</c:v>
                </c:pt>
                <c:pt idx="83">
                  <c:v>45078</c:v>
                </c:pt>
                <c:pt idx="84">
                  <c:v>45108</c:v>
                </c:pt>
                <c:pt idx="85">
                  <c:v>45139</c:v>
                </c:pt>
                <c:pt idx="86">
                  <c:v>45170</c:v>
                </c:pt>
                <c:pt idx="87">
                  <c:v>45200</c:v>
                </c:pt>
                <c:pt idx="88">
                  <c:v>45231</c:v>
                </c:pt>
                <c:pt idx="89">
                  <c:v>45261</c:v>
                </c:pt>
                <c:pt idx="90">
                  <c:v>45292</c:v>
                </c:pt>
                <c:pt idx="91">
                  <c:v>45323</c:v>
                </c:pt>
                <c:pt idx="92">
                  <c:v>45352</c:v>
                </c:pt>
                <c:pt idx="93">
                  <c:v>45383</c:v>
                </c:pt>
                <c:pt idx="94">
                  <c:v>45413</c:v>
                </c:pt>
                <c:pt idx="95">
                  <c:v>45444</c:v>
                </c:pt>
                <c:pt idx="96">
                  <c:v>45474</c:v>
                </c:pt>
                <c:pt idx="97">
                  <c:v>45505</c:v>
                </c:pt>
                <c:pt idx="98">
                  <c:v>45536</c:v>
                </c:pt>
                <c:pt idx="99">
                  <c:v>45566</c:v>
                </c:pt>
                <c:pt idx="100">
                  <c:v>45597</c:v>
                </c:pt>
                <c:pt idx="101">
                  <c:v>45627</c:v>
                </c:pt>
                <c:pt idx="102">
                  <c:v>45658</c:v>
                </c:pt>
                <c:pt idx="103">
                  <c:v>45689</c:v>
                </c:pt>
                <c:pt idx="104">
                  <c:v>45717</c:v>
                </c:pt>
                <c:pt idx="105">
                  <c:v>45748</c:v>
                </c:pt>
                <c:pt idx="106">
                  <c:v>45778</c:v>
                </c:pt>
                <c:pt idx="107">
                  <c:v>45809</c:v>
                </c:pt>
                <c:pt idx="108">
                  <c:v>45839</c:v>
                </c:pt>
                <c:pt idx="109">
                  <c:v>45870</c:v>
                </c:pt>
                <c:pt idx="110">
                  <c:v>45901</c:v>
                </c:pt>
                <c:pt idx="111">
                  <c:v>45931</c:v>
                </c:pt>
                <c:pt idx="112">
                  <c:v>45962</c:v>
                </c:pt>
                <c:pt idx="113">
                  <c:v>45992</c:v>
                </c:pt>
                <c:pt idx="114">
                  <c:v>46023</c:v>
                </c:pt>
                <c:pt idx="115">
                  <c:v>46054</c:v>
                </c:pt>
                <c:pt idx="116">
                  <c:v>46082</c:v>
                </c:pt>
                <c:pt idx="117">
                  <c:v>46113</c:v>
                </c:pt>
                <c:pt idx="118">
                  <c:v>46143</c:v>
                </c:pt>
              </c:numCache>
            </c:numRef>
          </c:cat>
          <c:val>
            <c:numRef>
              <c:f>'Active Listings History'!$G$5:$G$123</c:f>
              <c:numCache>
                <c:formatCode>#,##0</c:formatCode>
                <c:ptCount val="119"/>
                <c:pt idx="0">
                  <c:v>915</c:v>
                </c:pt>
                <c:pt idx="1">
                  <c:v>867</c:v>
                </c:pt>
                <c:pt idx="2">
                  <c:v>838</c:v>
                </c:pt>
                <c:pt idx="3">
                  <c:v>785</c:v>
                </c:pt>
                <c:pt idx="4">
                  <c:v>731</c:v>
                </c:pt>
                <c:pt idx="5">
                  <c:v>753</c:v>
                </c:pt>
                <c:pt idx="6">
                  <c:v>779</c:v>
                </c:pt>
                <c:pt idx="7">
                  <c:v>782</c:v>
                </c:pt>
                <c:pt idx="8">
                  <c:v>765</c:v>
                </c:pt>
                <c:pt idx="9">
                  <c:v>730</c:v>
                </c:pt>
                <c:pt idx="10">
                  <c:v>696</c:v>
                </c:pt>
                <c:pt idx="11">
                  <c:v>713</c:v>
                </c:pt>
                <c:pt idx="12">
                  <c:v>735</c:v>
                </c:pt>
                <c:pt idx="13">
                  <c:v>741</c:v>
                </c:pt>
                <c:pt idx="14">
                  <c:v>724</c:v>
                </c:pt>
                <c:pt idx="15">
                  <c:v>664</c:v>
                </c:pt>
                <c:pt idx="16">
                  <c:v>635</c:v>
                </c:pt>
                <c:pt idx="17">
                  <c:v>591</c:v>
                </c:pt>
                <c:pt idx="18">
                  <c:v>595</c:v>
                </c:pt>
                <c:pt idx="19">
                  <c:v>651</c:v>
                </c:pt>
                <c:pt idx="20">
                  <c:v>667</c:v>
                </c:pt>
                <c:pt idx="21">
                  <c:v>649</c:v>
                </c:pt>
                <c:pt idx="22">
                  <c:v>610</c:v>
                </c:pt>
                <c:pt idx="23">
                  <c:v>702</c:v>
                </c:pt>
                <c:pt idx="24">
                  <c:v>773</c:v>
                </c:pt>
                <c:pt idx="25">
                  <c:v>774</c:v>
                </c:pt>
                <c:pt idx="26">
                  <c:v>718</c:v>
                </c:pt>
                <c:pt idx="27">
                  <c:v>667</c:v>
                </c:pt>
                <c:pt idx="28">
                  <c:v>637</c:v>
                </c:pt>
                <c:pt idx="29">
                  <c:v>651</c:v>
                </c:pt>
                <c:pt idx="30">
                  <c:v>714</c:v>
                </c:pt>
                <c:pt idx="31">
                  <c:v>736</c:v>
                </c:pt>
                <c:pt idx="32">
                  <c:v>703</c:v>
                </c:pt>
                <c:pt idx="33">
                  <c:v>654</c:v>
                </c:pt>
                <c:pt idx="34">
                  <c:v>616</c:v>
                </c:pt>
                <c:pt idx="35">
                  <c:v>641</c:v>
                </c:pt>
                <c:pt idx="36">
                  <c:v>690</c:v>
                </c:pt>
                <c:pt idx="37">
                  <c:v>681</c:v>
                </c:pt>
                <c:pt idx="38">
                  <c:v>663</c:v>
                </c:pt>
                <c:pt idx="39">
                  <c:v>643</c:v>
                </c:pt>
                <c:pt idx="40">
                  <c:v>499</c:v>
                </c:pt>
                <c:pt idx="41">
                  <c:v>569</c:v>
                </c:pt>
                <c:pt idx="42">
                  <c:v>632</c:v>
                </c:pt>
                <c:pt idx="43">
                  <c:v>660</c:v>
                </c:pt>
                <c:pt idx="44">
                  <c:v>664</c:v>
                </c:pt>
                <c:pt idx="45">
                  <c:v>590</c:v>
                </c:pt>
                <c:pt idx="46">
                  <c:v>573</c:v>
                </c:pt>
                <c:pt idx="47">
                  <c:v>628</c:v>
                </c:pt>
                <c:pt idx="48">
                  <c:v>692</c:v>
                </c:pt>
                <c:pt idx="49">
                  <c:v>748</c:v>
                </c:pt>
                <c:pt idx="50">
                  <c:v>718</c:v>
                </c:pt>
                <c:pt idx="51">
                  <c:v>668</c:v>
                </c:pt>
                <c:pt idx="52">
                  <c:v>578</c:v>
                </c:pt>
                <c:pt idx="53">
                  <c:v>558</c:v>
                </c:pt>
                <c:pt idx="54">
                  <c:v>524</c:v>
                </c:pt>
                <c:pt idx="55">
                  <c:v>528</c:v>
                </c:pt>
                <c:pt idx="56">
                  <c:v>521</c:v>
                </c:pt>
                <c:pt idx="57">
                  <c:v>489</c:v>
                </c:pt>
                <c:pt idx="58">
                  <c:v>445</c:v>
                </c:pt>
                <c:pt idx="59">
                  <c:v>467</c:v>
                </c:pt>
                <c:pt idx="60">
                  <c:v>521</c:v>
                </c:pt>
                <c:pt idx="61">
                  <c:v>500</c:v>
                </c:pt>
                <c:pt idx="62">
                  <c:v>445</c:v>
                </c:pt>
                <c:pt idx="63">
                  <c:v>392</c:v>
                </c:pt>
                <c:pt idx="64">
                  <c:v>321</c:v>
                </c:pt>
                <c:pt idx="65">
                  <c:v>302</c:v>
                </c:pt>
                <c:pt idx="66">
                  <c:v>281</c:v>
                </c:pt>
                <c:pt idx="67">
                  <c:v>294</c:v>
                </c:pt>
                <c:pt idx="68">
                  <c:v>307</c:v>
                </c:pt>
                <c:pt idx="69">
                  <c:v>313</c:v>
                </c:pt>
                <c:pt idx="70">
                  <c:v>310</c:v>
                </c:pt>
                <c:pt idx="71">
                  <c:v>337</c:v>
                </c:pt>
                <c:pt idx="72">
                  <c:v>440</c:v>
                </c:pt>
                <c:pt idx="73">
                  <c:v>479</c:v>
                </c:pt>
                <c:pt idx="74">
                  <c:v>476</c:v>
                </c:pt>
                <c:pt idx="75">
                  <c:v>442</c:v>
                </c:pt>
                <c:pt idx="76">
                  <c:v>415</c:v>
                </c:pt>
                <c:pt idx="77">
                  <c:v>426</c:v>
                </c:pt>
                <c:pt idx="78">
                  <c:v>485</c:v>
                </c:pt>
                <c:pt idx="79">
                  <c:v>484</c:v>
                </c:pt>
                <c:pt idx="80">
                  <c:v>498</c:v>
                </c:pt>
                <c:pt idx="81">
                  <c:v>459</c:v>
                </c:pt>
                <c:pt idx="82">
                  <c:v>402</c:v>
                </c:pt>
                <c:pt idx="83">
                  <c:v>448</c:v>
                </c:pt>
                <c:pt idx="84">
                  <c:v>516</c:v>
                </c:pt>
                <c:pt idx="85">
                  <c:v>513</c:v>
                </c:pt>
                <c:pt idx="86">
                  <c:v>458</c:v>
                </c:pt>
                <c:pt idx="87">
                  <c:v>393</c:v>
                </c:pt>
                <c:pt idx="88">
                  <c:v>340</c:v>
                </c:pt>
                <c:pt idx="89">
                  <c:v>354</c:v>
                </c:pt>
                <c:pt idx="90">
                  <c:v>360</c:v>
                </c:pt>
                <c:pt idx="91">
                  <c:v>361</c:v>
                </c:pt>
                <c:pt idx="92">
                  <c:v>339</c:v>
                </c:pt>
                <c:pt idx="93">
                  <c:v>321</c:v>
                </c:pt>
                <c:pt idx="94">
                  <c:v>307</c:v>
                </c:pt>
                <c:pt idx="95">
                  <c:v>375</c:v>
                </c:pt>
                <c:pt idx="96">
                  <c:v>428</c:v>
                </c:pt>
                <c:pt idx="97">
                  <c:v>438</c:v>
                </c:pt>
                <c:pt idx="98">
                  <c:v>417</c:v>
                </c:pt>
                <c:pt idx="99">
                  <c:v>378</c:v>
                </c:pt>
                <c:pt idx="100">
                  <c:v>351</c:v>
                </c:pt>
                <c:pt idx="101">
                  <c:v>409</c:v>
                </c:pt>
                <c:pt idx="102">
                  <c:v>468</c:v>
                </c:pt>
                <c:pt idx="103">
                  <c:v>434</c:v>
                </c:pt>
                <c:pt idx="104">
                  <c:v>422</c:v>
                </c:pt>
                <c:pt idx="105">
                  <c:v>402</c:v>
                </c:pt>
                <c:pt idx="106">
                  <c:v>375</c:v>
                </c:pt>
                <c:pt idx="107">
                  <c:v>465</c:v>
                </c:pt>
                <c:pt idx="108">
                  <c:v>507</c:v>
                </c:pt>
                <c:pt idx="109">
                  <c:v>502</c:v>
                </c:pt>
                <c:pt idx="110">
                  <c:v>473</c:v>
                </c:pt>
                <c:pt idx="111">
                  <c:v>421</c:v>
                </c:pt>
                <c:pt idx="112">
                  <c:v>389</c:v>
                </c:pt>
                <c:pt idx="113">
                  <c:v>418</c:v>
                </c:pt>
                <c:pt idx="114">
                  <c:v>430</c:v>
                </c:pt>
                <c:pt idx="115">
                  <c:v>429</c:v>
                </c:pt>
                <c:pt idx="116">
                  <c:v>435</c:v>
                </c:pt>
                <c:pt idx="117">
                  <c:v>413</c:v>
                </c:pt>
                <c:pt idx="118">
                  <c:v>343</c:v>
                </c:pt>
              </c:numCache>
            </c:numRef>
          </c:val>
          <c:smooth val="0"/>
          <c:extLst>
            <c:ext xmlns:c16="http://schemas.microsoft.com/office/drawing/2014/chart" uri="{C3380CC4-5D6E-409C-BE32-E72D297353CC}">
              <c16:uniqueId val="{00000005-DDCA-421C-8D2C-882B6DF9B29B}"/>
            </c:ext>
          </c:extLst>
        </c:ser>
        <c:ser>
          <c:idx val="6"/>
          <c:order val="6"/>
          <c:tx>
            <c:strRef>
              <c:f>'Active Listings History'!$H$4</c:f>
              <c:strCache>
                <c:ptCount val="1"/>
                <c:pt idx="0">
                  <c:v>Gallatin County, MT</c:v>
                </c:pt>
              </c:strCache>
            </c:strRef>
          </c:tx>
          <c:spPr>
            <a:ln w="14040">
              <a:solidFill>
                <a:srgbClr val="A9D18E"/>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'Active Listings History'!$A$5:$A$123</c:f>
              <c:numCache>
                <c:formatCode>mmm\-yyyy</c:formatCode>
                <c:ptCount val="119"/>
                <c:pt idx="0">
                  <c:v>42552</c:v>
                </c:pt>
                <c:pt idx="1">
                  <c:v>42583</c:v>
                </c:pt>
                <c:pt idx="2">
                  <c:v>42614</c:v>
                </c:pt>
                <c:pt idx="3">
                  <c:v>42644</c:v>
                </c:pt>
                <c:pt idx="4">
                  <c:v>42675</c:v>
                </c:pt>
                <c:pt idx="5">
                  <c:v>42705</c:v>
                </c:pt>
                <c:pt idx="6">
                  <c:v>42736</c:v>
                </c:pt>
                <c:pt idx="7">
                  <c:v>42767</c:v>
                </c:pt>
                <c:pt idx="8">
                  <c:v>42795</c:v>
                </c:pt>
                <c:pt idx="9">
                  <c:v>42826</c:v>
                </c:pt>
                <c:pt idx="10">
                  <c:v>42856</c:v>
                </c:pt>
                <c:pt idx="11">
                  <c:v>42887</c:v>
                </c:pt>
                <c:pt idx="12">
                  <c:v>42917</c:v>
                </c:pt>
                <c:pt idx="13">
                  <c:v>42948</c:v>
                </c:pt>
                <c:pt idx="14">
                  <c:v>42979</c:v>
                </c:pt>
                <c:pt idx="15">
                  <c:v>43009</c:v>
                </c:pt>
                <c:pt idx="16">
                  <c:v>43040</c:v>
                </c:pt>
                <c:pt idx="17">
                  <c:v>43070</c:v>
                </c:pt>
                <c:pt idx="18">
                  <c:v>43101</c:v>
                </c:pt>
                <c:pt idx="19">
                  <c:v>43132</c:v>
                </c:pt>
                <c:pt idx="20">
                  <c:v>43160</c:v>
                </c:pt>
                <c:pt idx="21">
                  <c:v>43191</c:v>
                </c:pt>
                <c:pt idx="22">
                  <c:v>43221</c:v>
                </c:pt>
                <c:pt idx="23">
                  <c:v>43252</c:v>
                </c:pt>
                <c:pt idx="24">
                  <c:v>43282</c:v>
                </c:pt>
                <c:pt idx="25">
                  <c:v>43313</c:v>
                </c:pt>
                <c:pt idx="26">
                  <c:v>43344</c:v>
                </c:pt>
                <c:pt idx="27">
                  <c:v>43374</c:v>
                </c:pt>
                <c:pt idx="28">
                  <c:v>43405</c:v>
                </c:pt>
                <c:pt idx="29">
                  <c:v>43435</c:v>
                </c:pt>
                <c:pt idx="30">
                  <c:v>43466</c:v>
                </c:pt>
                <c:pt idx="31">
                  <c:v>43497</c:v>
                </c:pt>
                <c:pt idx="32">
                  <c:v>43525</c:v>
                </c:pt>
                <c:pt idx="33">
                  <c:v>43556</c:v>
                </c:pt>
                <c:pt idx="34">
                  <c:v>43586</c:v>
                </c:pt>
                <c:pt idx="35">
                  <c:v>43617</c:v>
                </c:pt>
                <c:pt idx="36">
                  <c:v>43647</c:v>
                </c:pt>
                <c:pt idx="37">
                  <c:v>43678</c:v>
                </c:pt>
                <c:pt idx="38">
                  <c:v>43709</c:v>
                </c:pt>
                <c:pt idx="39">
                  <c:v>43739</c:v>
                </c:pt>
                <c:pt idx="40">
                  <c:v>43770</c:v>
                </c:pt>
                <c:pt idx="41">
                  <c:v>43800</c:v>
                </c:pt>
                <c:pt idx="42">
                  <c:v>43831</c:v>
                </c:pt>
                <c:pt idx="43">
                  <c:v>43862</c:v>
                </c:pt>
                <c:pt idx="44">
                  <c:v>43891</c:v>
                </c:pt>
                <c:pt idx="45">
                  <c:v>43922</c:v>
                </c:pt>
                <c:pt idx="46">
                  <c:v>43952</c:v>
                </c:pt>
                <c:pt idx="47">
                  <c:v>43983</c:v>
                </c:pt>
                <c:pt idx="48">
                  <c:v>44013</c:v>
                </c:pt>
                <c:pt idx="49">
                  <c:v>44044</c:v>
                </c:pt>
                <c:pt idx="50">
                  <c:v>44075</c:v>
                </c:pt>
                <c:pt idx="51">
                  <c:v>44105</c:v>
                </c:pt>
                <c:pt idx="52">
                  <c:v>44136</c:v>
                </c:pt>
                <c:pt idx="53">
                  <c:v>44166</c:v>
                </c:pt>
                <c:pt idx="54">
                  <c:v>44197</c:v>
                </c:pt>
                <c:pt idx="55">
                  <c:v>44228</c:v>
                </c:pt>
                <c:pt idx="56">
                  <c:v>44256</c:v>
                </c:pt>
                <c:pt idx="57">
                  <c:v>44287</c:v>
                </c:pt>
                <c:pt idx="58">
                  <c:v>44317</c:v>
                </c:pt>
                <c:pt idx="59">
                  <c:v>44348</c:v>
                </c:pt>
                <c:pt idx="60">
                  <c:v>44378</c:v>
                </c:pt>
                <c:pt idx="61">
                  <c:v>44409</c:v>
                </c:pt>
                <c:pt idx="62">
                  <c:v>44440</c:v>
                </c:pt>
                <c:pt idx="63">
                  <c:v>44470</c:v>
                </c:pt>
                <c:pt idx="64">
                  <c:v>44501</c:v>
                </c:pt>
                <c:pt idx="65">
                  <c:v>44531</c:v>
                </c:pt>
                <c:pt idx="66">
                  <c:v>44562</c:v>
                </c:pt>
                <c:pt idx="67">
                  <c:v>44593</c:v>
                </c:pt>
                <c:pt idx="68">
                  <c:v>44621</c:v>
                </c:pt>
                <c:pt idx="69">
                  <c:v>44652</c:v>
                </c:pt>
                <c:pt idx="70">
                  <c:v>44682</c:v>
                </c:pt>
                <c:pt idx="71">
                  <c:v>44713</c:v>
                </c:pt>
                <c:pt idx="72">
                  <c:v>44743</c:v>
                </c:pt>
                <c:pt idx="73">
                  <c:v>44774</c:v>
                </c:pt>
                <c:pt idx="74">
                  <c:v>44805</c:v>
                </c:pt>
                <c:pt idx="75">
                  <c:v>44835</c:v>
                </c:pt>
                <c:pt idx="76">
                  <c:v>44866</c:v>
                </c:pt>
                <c:pt idx="77">
                  <c:v>44896</c:v>
                </c:pt>
                <c:pt idx="78">
                  <c:v>44927</c:v>
                </c:pt>
                <c:pt idx="79">
                  <c:v>44958</c:v>
                </c:pt>
                <c:pt idx="80">
                  <c:v>44986</c:v>
                </c:pt>
                <c:pt idx="81">
                  <c:v>45017</c:v>
                </c:pt>
                <c:pt idx="82">
                  <c:v>45047</c:v>
                </c:pt>
                <c:pt idx="83">
                  <c:v>45078</c:v>
                </c:pt>
                <c:pt idx="84">
                  <c:v>45108</c:v>
                </c:pt>
                <c:pt idx="85">
                  <c:v>45139</c:v>
                </c:pt>
                <c:pt idx="86">
                  <c:v>45170</c:v>
                </c:pt>
                <c:pt idx="87">
                  <c:v>45200</c:v>
                </c:pt>
                <c:pt idx="88">
                  <c:v>45231</c:v>
                </c:pt>
                <c:pt idx="89">
                  <c:v>45261</c:v>
                </c:pt>
                <c:pt idx="90">
                  <c:v>45292</c:v>
                </c:pt>
                <c:pt idx="91">
                  <c:v>45323</c:v>
                </c:pt>
                <c:pt idx="92">
                  <c:v>45352</c:v>
                </c:pt>
                <c:pt idx="93">
                  <c:v>45383</c:v>
                </c:pt>
                <c:pt idx="94">
                  <c:v>45413</c:v>
                </c:pt>
                <c:pt idx="95">
                  <c:v>45444</c:v>
                </c:pt>
                <c:pt idx="96">
                  <c:v>45474</c:v>
                </c:pt>
                <c:pt idx="97">
                  <c:v>45505</c:v>
                </c:pt>
                <c:pt idx="98">
                  <c:v>45536</c:v>
                </c:pt>
                <c:pt idx="99">
                  <c:v>45566</c:v>
                </c:pt>
                <c:pt idx="100">
                  <c:v>45597</c:v>
                </c:pt>
                <c:pt idx="101">
                  <c:v>45627</c:v>
                </c:pt>
                <c:pt idx="102">
                  <c:v>45658</c:v>
                </c:pt>
                <c:pt idx="103">
                  <c:v>45689</c:v>
                </c:pt>
                <c:pt idx="104">
                  <c:v>45717</c:v>
                </c:pt>
                <c:pt idx="105">
                  <c:v>45748</c:v>
                </c:pt>
                <c:pt idx="106">
                  <c:v>45778</c:v>
                </c:pt>
                <c:pt idx="107">
                  <c:v>45809</c:v>
                </c:pt>
                <c:pt idx="108">
                  <c:v>45839</c:v>
                </c:pt>
                <c:pt idx="109">
                  <c:v>45870</c:v>
                </c:pt>
                <c:pt idx="110">
                  <c:v>45901</c:v>
                </c:pt>
                <c:pt idx="111">
                  <c:v>45931</c:v>
                </c:pt>
                <c:pt idx="112">
                  <c:v>45962</c:v>
                </c:pt>
                <c:pt idx="113">
                  <c:v>45992</c:v>
                </c:pt>
                <c:pt idx="114">
                  <c:v>46023</c:v>
                </c:pt>
                <c:pt idx="115">
                  <c:v>46054</c:v>
                </c:pt>
                <c:pt idx="116">
                  <c:v>46082</c:v>
                </c:pt>
                <c:pt idx="117">
                  <c:v>46113</c:v>
                </c:pt>
                <c:pt idx="118">
                  <c:v>46143</c:v>
                </c:pt>
              </c:numCache>
            </c:numRef>
          </c:cat>
          <c:val>
            <c:numRef>
              <c:f>'Active Listings History'!$H$5:$H$123</c:f>
              <c:numCache>
                <c:formatCode>#,##0</c:formatCode>
                <c:ptCount val="119"/>
                <c:pt idx="0">
                  <c:v>735</c:v>
                </c:pt>
                <c:pt idx="1">
                  <c:v>760</c:v>
                </c:pt>
                <c:pt idx="2">
                  <c:v>737</c:v>
                </c:pt>
                <c:pt idx="3">
                  <c:v>680</c:v>
                </c:pt>
                <c:pt idx="4">
                  <c:v>615</c:v>
                </c:pt>
                <c:pt idx="5">
                  <c:v>551</c:v>
                </c:pt>
                <c:pt idx="6">
                  <c:v>484</c:v>
                </c:pt>
                <c:pt idx="7">
                  <c:v>493</c:v>
                </c:pt>
                <c:pt idx="8">
                  <c:v>522</c:v>
                </c:pt>
                <c:pt idx="9">
                  <c:v>515</c:v>
                </c:pt>
                <c:pt idx="10">
                  <c:v>527</c:v>
                </c:pt>
                <c:pt idx="11">
                  <c:v>587</c:v>
                </c:pt>
                <c:pt idx="12">
                  <c:v>624</c:v>
                </c:pt>
                <c:pt idx="13">
                  <c:v>675</c:v>
                </c:pt>
                <c:pt idx="14">
                  <c:v>668</c:v>
                </c:pt>
                <c:pt idx="15">
                  <c:v>619</c:v>
                </c:pt>
                <c:pt idx="16">
                  <c:v>607</c:v>
                </c:pt>
                <c:pt idx="17">
                  <c:v>575</c:v>
                </c:pt>
                <c:pt idx="18">
                  <c:v>519</c:v>
                </c:pt>
                <c:pt idx="19">
                  <c:v>495</c:v>
                </c:pt>
                <c:pt idx="20">
                  <c:v>473</c:v>
                </c:pt>
                <c:pt idx="21">
                  <c:v>469</c:v>
                </c:pt>
                <c:pt idx="22">
                  <c:v>496</c:v>
                </c:pt>
                <c:pt idx="23">
                  <c:v>581</c:v>
                </c:pt>
                <c:pt idx="24">
                  <c:v>657</c:v>
                </c:pt>
                <c:pt idx="25">
                  <c:v>675</c:v>
                </c:pt>
                <c:pt idx="26">
                  <c:v>678</c:v>
                </c:pt>
                <c:pt idx="27">
                  <c:v>665</c:v>
                </c:pt>
                <c:pt idx="28">
                  <c:v>608</c:v>
                </c:pt>
                <c:pt idx="29">
                  <c:v>576</c:v>
                </c:pt>
                <c:pt idx="30">
                  <c:v>526</c:v>
                </c:pt>
                <c:pt idx="31">
                  <c:v>496</c:v>
                </c:pt>
                <c:pt idx="32">
                  <c:v>486</c:v>
                </c:pt>
                <c:pt idx="33">
                  <c:v>488</c:v>
                </c:pt>
                <c:pt idx="34">
                  <c:v>518</c:v>
                </c:pt>
                <c:pt idx="35">
                  <c:v>587</c:v>
                </c:pt>
                <c:pt idx="36">
                  <c:v>655</c:v>
                </c:pt>
                <c:pt idx="37">
                  <c:v>686</c:v>
                </c:pt>
                <c:pt idx="38">
                  <c:v>703</c:v>
                </c:pt>
                <c:pt idx="39">
                  <c:v>710</c:v>
                </c:pt>
                <c:pt idx="40">
                  <c:v>658</c:v>
                </c:pt>
                <c:pt idx="41">
                  <c:v>611</c:v>
                </c:pt>
                <c:pt idx="42">
                  <c:v>556</c:v>
                </c:pt>
                <c:pt idx="43">
                  <c:v>518</c:v>
                </c:pt>
                <c:pt idx="44">
                  <c:v>533</c:v>
                </c:pt>
                <c:pt idx="45">
                  <c:v>595</c:v>
                </c:pt>
                <c:pt idx="46">
                  <c:v>625</c:v>
                </c:pt>
                <c:pt idx="47">
                  <c:v>592</c:v>
                </c:pt>
                <c:pt idx="48">
                  <c:v>506</c:v>
                </c:pt>
                <c:pt idx="49">
                  <c:v>434</c:v>
                </c:pt>
                <c:pt idx="50">
                  <c:v>326</c:v>
                </c:pt>
                <c:pt idx="51">
                  <c:v>266</c:v>
                </c:pt>
                <c:pt idx="52">
                  <c:v>217</c:v>
                </c:pt>
                <c:pt idx="53">
                  <c:v>201</c:v>
                </c:pt>
                <c:pt idx="54">
                  <c:v>177</c:v>
                </c:pt>
                <c:pt idx="55">
                  <c:v>170</c:v>
                </c:pt>
                <c:pt idx="56">
                  <c:v>161</c:v>
                </c:pt>
                <c:pt idx="57">
                  <c:v>163</c:v>
                </c:pt>
                <c:pt idx="58">
                  <c:v>187</c:v>
                </c:pt>
                <c:pt idx="59">
                  <c:v>257</c:v>
                </c:pt>
                <c:pt idx="60">
                  <c:v>289</c:v>
                </c:pt>
                <c:pt idx="61">
                  <c:v>316</c:v>
                </c:pt>
                <c:pt idx="62">
                  <c:v>309</c:v>
                </c:pt>
                <c:pt idx="63">
                  <c:v>257</c:v>
                </c:pt>
                <c:pt idx="64">
                  <c:v>208</c:v>
                </c:pt>
                <c:pt idx="65">
                  <c:v>162</c:v>
                </c:pt>
                <c:pt idx="66">
                  <c:v>133</c:v>
                </c:pt>
                <c:pt idx="67">
                  <c:v>144</c:v>
                </c:pt>
                <c:pt idx="68">
                  <c:v>158</c:v>
                </c:pt>
                <c:pt idx="69">
                  <c:v>207</c:v>
                </c:pt>
                <c:pt idx="70">
                  <c:v>299</c:v>
                </c:pt>
                <c:pt idx="71">
                  <c:v>413</c:v>
                </c:pt>
                <c:pt idx="72">
                  <c:v>535</c:v>
                </c:pt>
                <c:pt idx="73">
                  <c:v>595</c:v>
                </c:pt>
                <c:pt idx="74">
                  <c:v>576</c:v>
                </c:pt>
                <c:pt idx="75">
                  <c:v>556</c:v>
                </c:pt>
                <c:pt idx="76">
                  <c:v>501</c:v>
                </c:pt>
                <c:pt idx="77">
                  <c:v>453</c:v>
                </c:pt>
                <c:pt idx="78">
                  <c:v>407</c:v>
                </c:pt>
                <c:pt idx="79">
                  <c:v>400</c:v>
                </c:pt>
                <c:pt idx="80">
                  <c:v>384</c:v>
                </c:pt>
                <c:pt idx="81">
                  <c:v>382</c:v>
                </c:pt>
                <c:pt idx="82">
                  <c:v>401</c:v>
                </c:pt>
                <c:pt idx="83">
                  <c:v>457</c:v>
                </c:pt>
                <c:pt idx="84">
                  <c:v>523</c:v>
                </c:pt>
                <c:pt idx="85">
                  <c:v>559</c:v>
                </c:pt>
                <c:pt idx="86">
                  <c:v>566</c:v>
                </c:pt>
                <c:pt idx="87">
                  <c:v>537</c:v>
                </c:pt>
                <c:pt idx="88">
                  <c:v>491</c:v>
                </c:pt>
                <c:pt idx="89">
                  <c:v>467</c:v>
                </c:pt>
                <c:pt idx="90">
                  <c:v>427</c:v>
                </c:pt>
                <c:pt idx="91">
                  <c:v>423</c:v>
                </c:pt>
                <c:pt idx="92">
                  <c:v>450</c:v>
                </c:pt>
                <c:pt idx="93">
                  <c:v>512</c:v>
                </c:pt>
                <c:pt idx="94">
                  <c:v>581</c:v>
                </c:pt>
                <c:pt idx="95">
                  <c:v>679</c:v>
                </c:pt>
                <c:pt idx="96">
                  <c:v>777</c:v>
                </c:pt>
                <c:pt idx="97">
                  <c:v>784</c:v>
                </c:pt>
                <c:pt idx="98">
                  <c:v>773</c:v>
                </c:pt>
                <c:pt idx="99">
                  <c:v>736</c:v>
                </c:pt>
                <c:pt idx="100">
                  <c:v>668</c:v>
                </c:pt>
                <c:pt idx="101">
                  <c:v>569</c:v>
                </c:pt>
                <c:pt idx="102">
                  <c:v>501</c:v>
                </c:pt>
                <c:pt idx="103">
                  <c:v>473</c:v>
                </c:pt>
                <c:pt idx="104">
                  <c:v>513</c:v>
                </c:pt>
                <c:pt idx="105">
                  <c:v>587</c:v>
                </c:pt>
                <c:pt idx="106">
                  <c:v>692</c:v>
                </c:pt>
                <c:pt idx="107">
                  <c:v>792</c:v>
                </c:pt>
                <c:pt idx="108">
                  <c:v>844</c:v>
                </c:pt>
                <c:pt idx="109">
                  <c:v>856</c:v>
                </c:pt>
                <c:pt idx="110">
                  <c:v>826</c:v>
                </c:pt>
                <c:pt idx="111">
                  <c:v>761</c:v>
                </c:pt>
                <c:pt idx="112">
                  <c:v>703</c:v>
                </c:pt>
                <c:pt idx="113">
                  <c:v>662</c:v>
                </c:pt>
                <c:pt idx="114">
                  <c:v>548</c:v>
                </c:pt>
                <c:pt idx="115">
                  <c:v>545</c:v>
                </c:pt>
                <c:pt idx="116">
                  <c:v>580</c:v>
                </c:pt>
                <c:pt idx="117">
                  <c:v>607</c:v>
                </c:pt>
                <c:pt idx="118">
                  <c:v>662</c:v>
                </c:pt>
              </c:numCache>
            </c:numRef>
          </c:val>
          <c:smooth val="0"/>
          <c:extLst>
            <c:ext xmlns:c16="http://schemas.microsoft.com/office/drawing/2014/chart" uri="{C3380CC4-5D6E-409C-BE32-E72D297353CC}">
              <c16:uniqueId val="{00000006-DDCA-421C-8D2C-882B6DF9B29B}"/>
            </c:ext>
          </c:extLst>
        </c:ser>
        <c:ser>
          <c:idx val="7"/>
          <c:order val="7"/>
          <c:tx>
            <c:strRef>
              <c:f>'Active Listings History'!$I$4</c:f>
              <c:strCache>
                <c:ptCount val="1"/>
                <c:pt idx="0">
                  <c:v>Gunnison County, CO</c:v>
                </c:pt>
              </c:strCache>
            </c:strRef>
          </c:tx>
          <c:spPr>
            <a:ln w="14040">
              <a:solidFill>
                <a:srgbClr val="FF6699"/>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'Active Listings History'!$A$5:$A$123</c:f>
              <c:numCache>
                <c:formatCode>mmm\-yyyy</c:formatCode>
                <c:ptCount val="119"/>
                <c:pt idx="0">
                  <c:v>42552</c:v>
                </c:pt>
                <c:pt idx="1">
                  <c:v>42583</c:v>
                </c:pt>
                <c:pt idx="2">
                  <c:v>42614</c:v>
                </c:pt>
                <c:pt idx="3">
                  <c:v>42644</c:v>
                </c:pt>
                <c:pt idx="4">
                  <c:v>42675</c:v>
                </c:pt>
                <c:pt idx="5">
                  <c:v>42705</c:v>
                </c:pt>
                <c:pt idx="6">
                  <c:v>42736</c:v>
                </c:pt>
                <c:pt idx="7">
                  <c:v>42767</c:v>
                </c:pt>
                <c:pt idx="8">
                  <c:v>42795</c:v>
                </c:pt>
                <c:pt idx="9">
                  <c:v>42826</c:v>
                </c:pt>
                <c:pt idx="10">
                  <c:v>42856</c:v>
                </c:pt>
                <c:pt idx="11">
                  <c:v>42887</c:v>
                </c:pt>
                <c:pt idx="12">
                  <c:v>42917</c:v>
                </c:pt>
                <c:pt idx="13">
                  <c:v>42948</c:v>
                </c:pt>
                <c:pt idx="14">
                  <c:v>42979</c:v>
                </c:pt>
                <c:pt idx="15">
                  <c:v>43009</c:v>
                </c:pt>
                <c:pt idx="16">
                  <c:v>43040</c:v>
                </c:pt>
                <c:pt idx="17">
                  <c:v>43070</c:v>
                </c:pt>
                <c:pt idx="18">
                  <c:v>43101</c:v>
                </c:pt>
                <c:pt idx="19">
                  <c:v>43132</c:v>
                </c:pt>
                <c:pt idx="20">
                  <c:v>43160</c:v>
                </c:pt>
                <c:pt idx="21">
                  <c:v>43191</c:v>
                </c:pt>
                <c:pt idx="22">
                  <c:v>43221</c:v>
                </c:pt>
                <c:pt idx="23">
                  <c:v>43252</c:v>
                </c:pt>
                <c:pt idx="24">
                  <c:v>43282</c:v>
                </c:pt>
                <c:pt idx="25">
                  <c:v>43313</c:v>
                </c:pt>
                <c:pt idx="26">
                  <c:v>43344</c:v>
                </c:pt>
                <c:pt idx="27">
                  <c:v>43374</c:v>
                </c:pt>
                <c:pt idx="28">
                  <c:v>43405</c:v>
                </c:pt>
                <c:pt idx="29">
                  <c:v>43435</c:v>
                </c:pt>
                <c:pt idx="30">
                  <c:v>43466</c:v>
                </c:pt>
                <c:pt idx="31">
                  <c:v>43497</c:v>
                </c:pt>
                <c:pt idx="32">
                  <c:v>43525</c:v>
                </c:pt>
                <c:pt idx="33">
                  <c:v>43556</c:v>
                </c:pt>
                <c:pt idx="34">
                  <c:v>43586</c:v>
                </c:pt>
                <c:pt idx="35">
                  <c:v>43617</c:v>
                </c:pt>
                <c:pt idx="36">
                  <c:v>43647</c:v>
                </c:pt>
                <c:pt idx="37">
                  <c:v>43678</c:v>
                </c:pt>
                <c:pt idx="38">
                  <c:v>43709</c:v>
                </c:pt>
                <c:pt idx="39">
                  <c:v>43739</c:v>
                </c:pt>
                <c:pt idx="40">
                  <c:v>43770</c:v>
                </c:pt>
                <c:pt idx="41">
                  <c:v>43800</c:v>
                </c:pt>
                <c:pt idx="42">
                  <c:v>43831</c:v>
                </c:pt>
                <c:pt idx="43">
                  <c:v>43862</c:v>
                </c:pt>
                <c:pt idx="44">
                  <c:v>43891</c:v>
                </c:pt>
                <c:pt idx="45">
                  <c:v>43922</c:v>
                </c:pt>
                <c:pt idx="46">
                  <c:v>43952</c:v>
                </c:pt>
                <c:pt idx="47">
                  <c:v>43983</c:v>
                </c:pt>
                <c:pt idx="48">
                  <c:v>44013</c:v>
                </c:pt>
                <c:pt idx="49">
                  <c:v>44044</c:v>
                </c:pt>
                <c:pt idx="50">
                  <c:v>44075</c:v>
                </c:pt>
                <c:pt idx="51">
                  <c:v>44105</c:v>
                </c:pt>
                <c:pt idx="52">
                  <c:v>44136</c:v>
                </c:pt>
                <c:pt idx="53">
                  <c:v>44166</c:v>
                </c:pt>
                <c:pt idx="54">
                  <c:v>44197</c:v>
                </c:pt>
                <c:pt idx="55">
                  <c:v>44228</c:v>
                </c:pt>
                <c:pt idx="56">
                  <c:v>44256</c:v>
                </c:pt>
                <c:pt idx="57">
                  <c:v>44287</c:v>
                </c:pt>
                <c:pt idx="58">
                  <c:v>44317</c:v>
                </c:pt>
                <c:pt idx="59">
                  <c:v>44348</c:v>
                </c:pt>
                <c:pt idx="60">
                  <c:v>44378</c:v>
                </c:pt>
                <c:pt idx="61">
                  <c:v>44409</c:v>
                </c:pt>
                <c:pt idx="62">
                  <c:v>44440</c:v>
                </c:pt>
                <c:pt idx="63">
                  <c:v>44470</c:v>
                </c:pt>
                <c:pt idx="64">
                  <c:v>44501</c:v>
                </c:pt>
                <c:pt idx="65">
                  <c:v>44531</c:v>
                </c:pt>
                <c:pt idx="66">
                  <c:v>44562</c:v>
                </c:pt>
                <c:pt idx="67">
                  <c:v>44593</c:v>
                </c:pt>
                <c:pt idx="68">
                  <c:v>44621</c:v>
                </c:pt>
                <c:pt idx="69">
                  <c:v>44652</c:v>
                </c:pt>
                <c:pt idx="70">
                  <c:v>44682</c:v>
                </c:pt>
                <c:pt idx="71">
                  <c:v>44713</c:v>
                </c:pt>
                <c:pt idx="72">
                  <c:v>44743</c:v>
                </c:pt>
                <c:pt idx="73">
                  <c:v>44774</c:v>
                </c:pt>
                <c:pt idx="74">
                  <c:v>44805</c:v>
                </c:pt>
                <c:pt idx="75">
                  <c:v>44835</c:v>
                </c:pt>
                <c:pt idx="76">
                  <c:v>44866</c:v>
                </c:pt>
                <c:pt idx="77">
                  <c:v>44896</c:v>
                </c:pt>
                <c:pt idx="78">
                  <c:v>44927</c:v>
                </c:pt>
                <c:pt idx="79">
                  <c:v>44958</c:v>
                </c:pt>
                <c:pt idx="80">
                  <c:v>44986</c:v>
                </c:pt>
                <c:pt idx="81">
                  <c:v>45017</c:v>
                </c:pt>
                <c:pt idx="82">
                  <c:v>45047</c:v>
                </c:pt>
                <c:pt idx="83">
                  <c:v>45078</c:v>
                </c:pt>
                <c:pt idx="84">
                  <c:v>45108</c:v>
                </c:pt>
                <c:pt idx="85">
                  <c:v>45139</c:v>
                </c:pt>
                <c:pt idx="86">
                  <c:v>45170</c:v>
                </c:pt>
                <c:pt idx="87">
                  <c:v>45200</c:v>
                </c:pt>
                <c:pt idx="88">
                  <c:v>45231</c:v>
                </c:pt>
                <c:pt idx="89">
                  <c:v>45261</c:v>
                </c:pt>
                <c:pt idx="90">
                  <c:v>45292</c:v>
                </c:pt>
                <c:pt idx="91">
                  <c:v>45323</c:v>
                </c:pt>
                <c:pt idx="92">
                  <c:v>45352</c:v>
                </c:pt>
                <c:pt idx="93">
                  <c:v>45383</c:v>
                </c:pt>
                <c:pt idx="94">
                  <c:v>45413</c:v>
                </c:pt>
                <c:pt idx="95">
                  <c:v>45444</c:v>
                </c:pt>
                <c:pt idx="96">
                  <c:v>45474</c:v>
                </c:pt>
                <c:pt idx="97">
                  <c:v>45505</c:v>
                </c:pt>
                <c:pt idx="98">
                  <c:v>45536</c:v>
                </c:pt>
                <c:pt idx="99">
                  <c:v>45566</c:v>
                </c:pt>
                <c:pt idx="100">
                  <c:v>45597</c:v>
                </c:pt>
                <c:pt idx="101">
                  <c:v>45627</c:v>
                </c:pt>
                <c:pt idx="102">
                  <c:v>45658</c:v>
                </c:pt>
                <c:pt idx="103">
                  <c:v>45689</c:v>
                </c:pt>
                <c:pt idx="104">
                  <c:v>45717</c:v>
                </c:pt>
                <c:pt idx="105">
                  <c:v>45748</c:v>
                </c:pt>
                <c:pt idx="106">
                  <c:v>45778</c:v>
                </c:pt>
                <c:pt idx="107">
                  <c:v>45809</c:v>
                </c:pt>
                <c:pt idx="108">
                  <c:v>45839</c:v>
                </c:pt>
                <c:pt idx="109">
                  <c:v>45870</c:v>
                </c:pt>
                <c:pt idx="110">
                  <c:v>45901</c:v>
                </c:pt>
                <c:pt idx="111">
                  <c:v>45931</c:v>
                </c:pt>
                <c:pt idx="112">
                  <c:v>45962</c:v>
                </c:pt>
                <c:pt idx="113">
                  <c:v>45992</c:v>
                </c:pt>
                <c:pt idx="114">
                  <c:v>46023</c:v>
                </c:pt>
                <c:pt idx="115">
                  <c:v>46054</c:v>
                </c:pt>
                <c:pt idx="116">
                  <c:v>46082</c:v>
                </c:pt>
                <c:pt idx="117">
                  <c:v>46113</c:v>
                </c:pt>
                <c:pt idx="118">
                  <c:v>46143</c:v>
                </c:pt>
              </c:numCache>
            </c:numRef>
          </c:cat>
          <c:val>
            <c:numRef>
              <c:f>'Active Listings History'!$I$5:$I$123</c:f>
              <c:numCache>
                <c:formatCode>#,##0</c:formatCode>
                <c:ptCount val="119"/>
                <c:pt idx="0">
                  <c:v>528</c:v>
                </c:pt>
                <c:pt idx="1">
                  <c:v>522</c:v>
                </c:pt>
                <c:pt idx="2">
                  <c:v>486</c:v>
                </c:pt>
                <c:pt idx="3">
                  <c:v>432</c:v>
                </c:pt>
                <c:pt idx="4">
                  <c:v>379</c:v>
                </c:pt>
                <c:pt idx="5">
                  <c:v>352</c:v>
                </c:pt>
                <c:pt idx="6">
                  <c:v>339</c:v>
                </c:pt>
                <c:pt idx="7">
                  <c:v>338</c:v>
                </c:pt>
                <c:pt idx="8">
                  <c:v>330</c:v>
                </c:pt>
                <c:pt idx="9">
                  <c:v>327</c:v>
                </c:pt>
                <c:pt idx="10">
                  <c:v>353</c:v>
                </c:pt>
                <c:pt idx="11">
                  <c:v>397</c:v>
                </c:pt>
                <c:pt idx="12">
                  <c:v>411</c:v>
                </c:pt>
                <c:pt idx="13">
                  <c:v>383</c:v>
                </c:pt>
                <c:pt idx="14">
                  <c:v>421</c:v>
                </c:pt>
                <c:pt idx="15">
                  <c:v>390</c:v>
                </c:pt>
                <c:pt idx="16">
                  <c:v>376</c:v>
                </c:pt>
                <c:pt idx="17">
                  <c:v>352</c:v>
                </c:pt>
                <c:pt idx="18">
                  <c:v>334</c:v>
                </c:pt>
                <c:pt idx="19">
                  <c:v>325</c:v>
                </c:pt>
                <c:pt idx="20">
                  <c:v>333</c:v>
                </c:pt>
                <c:pt idx="21">
                  <c:v>329</c:v>
                </c:pt>
                <c:pt idx="22">
                  <c:v>346</c:v>
                </c:pt>
                <c:pt idx="23">
                  <c:v>394</c:v>
                </c:pt>
                <c:pt idx="24">
                  <c:v>371</c:v>
                </c:pt>
                <c:pt idx="25">
                  <c:v>359</c:v>
                </c:pt>
                <c:pt idx="26">
                  <c:v>346</c:v>
                </c:pt>
                <c:pt idx="27">
                  <c:v>328</c:v>
                </c:pt>
                <c:pt idx="28">
                  <c:v>318</c:v>
                </c:pt>
                <c:pt idx="29">
                  <c:v>316</c:v>
                </c:pt>
                <c:pt idx="30">
                  <c:v>321</c:v>
                </c:pt>
                <c:pt idx="31">
                  <c:v>315</c:v>
                </c:pt>
                <c:pt idx="32">
                  <c:v>308</c:v>
                </c:pt>
                <c:pt idx="33">
                  <c:v>299</c:v>
                </c:pt>
                <c:pt idx="34">
                  <c:v>297</c:v>
                </c:pt>
                <c:pt idx="35">
                  <c:v>348</c:v>
                </c:pt>
                <c:pt idx="36">
                  <c:v>405</c:v>
                </c:pt>
                <c:pt idx="37">
                  <c:v>400</c:v>
                </c:pt>
                <c:pt idx="38">
                  <c:v>382</c:v>
                </c:pt>
                <c:pt idx="39">
                  <c:v>367</c:v>
                </c:pt>
                <c:pt idx="40">
                  <c:v>357</c:v>
                </c:pt>
                <c:pt idx="41">
                  <c:v>353</c:v>
                </c:pt>
                <c:pt idx="42">
                  <c:v>326</c:v>
                </c:pt>
                <c:pt idx="43">
                  <c:v>326</c:v>
                </c:pt>
                <c:pt idx="44">
                  <c:v>342</c:v>
                </c:pt>
                <c:pt idx="45">
                  <c:v>331</c:v>
                </c:pt>
                <c:pt idx="46">
                  <c:v>351</c:v>
                </c:pt>
                <c:pt idx="47">
                  <c:v>373</c:v>
                </c:pt>
                <c:pt idx="48">
                  <c:v>386</c:v>
                </c:pt>
                <c:pt idx="49">
                  <c:v>334</c:v>
                </c:pt>
                <c:pt idx="50">
                  <c:v>272</c:v>
                </c:pt>
                <c:pt idx="51">
                  <c:v>231</c:v>
                </c:pt>
                <c:pt idx="52">
                  <c:v>186</c:v>
                </c:pt>
                <c:pt idx="53">
                  <c:v>178</c:v>
                </c:pt>
                <c:pt idx="54">
                  <c:v>147</c:v>
                </c:pt>
                <c:pt idx="55">
                  <c:v>133</c:v>
                </c:pt>
                <c:pt idx="56">
                  <c:v>119</c:v>
                </c:pt>
                <c:pt idx="57">
                  <c:v>113</c:v>
                </c:pt>
                <c:pt idx="58">
                  <c:v>120</c:v>
                </c:pt>
                <c:pt idx="59">
                  <c:v>157</c:v>
                </c:pt>
                <c:pt idx="60">
                  <c:v>170</c:v>
                </c:pt>
                <c:pt idx="61">
                  <c:v>160</c:v>
                </c:pt>
                <c:pt idx="62">
                  <c:v>142</c:v>
                </c:pt>
                <c:pt idx="63">
                  <c:v>112</c:v>
                </c:pt>
                <c:pt idx="64">
                  <c:v>90</c:v>
                </c:pt>
                <c:pt idx="65">
                  <c:v>86</c:v>
                </c:pt>
                <c:pt idx="66">
                  <c:v>72</c:v>
                </c:pt>
                <c:pt idx="67">
                  <c:v>79</c:v>
                </c:pt>
                <c:pt idx="68">
                  <c:v>70</c:v>
                </c:pt>
                <c:pt idx="69">
                  <c:v>87</c:v>
                </c:pt>
                <c:pt idx="70">
                  <c:v>101</c:v>
                </c:pt>
                <c:pt idx="71">
                  <c:v>140</c:v>
                </c:pt>
                <c:pt idx="72">
                  <c:v>195</c:v>
                </c:pt>
                <c:pt idx="73">
                  <c:v>194</c:v>
                </c:pt>
                <c:pt idx="74">
                  <c:v>172</c:v>
                </c:pt>
                <c:pt idx="75">
                  <c:v>167</c:v>
                </c:pt>
                <c:pt idx="76">
                  <c:v>169</c:v>
                </c:pt>
                <c:pt idx="77">
                  <c:v>171</c:v>
                </c:pt>
                <c:pt idx="78">
                  <c:v>163</c:v>
                </c:pt>
                <c:pt idx="79">
                  <c:v>154</c:v>
                </c:pt>
                <c:pt idx="80">
                  <c:v>153</c:v>
                </c:pt>
                <c:pt idx="81">
                  <c:v>141</c:v>
                </c:pt>
                <c:pt idx="82">
                  <c:v>158</c:v>
                </c:pt>
                <c:pt idx="83">
                  <c:v>209</c:v>
                </c:pt>
                <c:pt idx="84">
                  <c:v>245</c:v>
                </c:pt>
                <c:pt idx="85">
                  <c:v>234</c:v>
                </c:pt>
                <c:pt idx="86">
                  <c:v>229</c:v>
                </c:pt>
                <c:pt idx="87">
                  <c:v>218</c:v>
                </c:pt>
                <c:pt idx="88">
                  <c:v>205</c:v>
                </c:pt>
                <c:pt idx="89">
                  <c:v>200</c:v>
                </c:pt>
                <c:pt idx="90">
                  <c:v>189</c:v>
                </c:pt>
                <c:pt idx="91">
                  <c:v>183</c:v>
                </c:pt>
                <c:pt idx="92">
                  <c:v>194</c:v>
                </c:pt>
                <c:pt idx="93">
                  <c:v>180</c:v>
                </c:pt>
                <c:pt idx="94">
                  <c:v>193</c:v>
                </c:pt>
                <c:pt idx="95">
                  <c:v>241</c:v>
                </c:pt>
                <c:pt idx="96">
                  <c:v>263</c:v>
                </c:pt>
                <c:pt idx="97">
                  <c:v>280</c:v>
                </c:pt>
                <c:pt idx="98">
                  <c:v>268</c:v>
                </c:pt>
                <c:pt idx="99">
                  <c:v>236</c:v>
                </c:pt>
                <c:pt idx="100">
                  <c:v>208</c:v>
                </c:pt>
                <c:pt idx="101">
                  <c:v>187</c:v>
                </c:pt>
                <c:pt idx="102">
                  <c:v>167</c:v>
                </c:pt>
                <c:pt idx="103">
                  <c:v>166</c:v>
                </c:pt>
                <c:pt idx="104">
                  <c:v>175</c:v>
                </c:pt>
                <c:pt idx="105">
                  <c:v>182</c:v>
                </c:pt>
                <c:pt idx="106">
                  <c:v>214</c:v>
                </c:pt>
                <c:pt idx="107">
                  <c:v>282</c:v>
                </c:pt>
                <c:pt idx="108">
                  <c:v>307</c:v>
                </c:pt>
                <c:pt idx="109">
                  <c:v>288</c:v>
                </c:pt>
                <c:pt idx="110">
                  <c:v>279</c:v>
                </c:pt>
                <c:pt idx="111">
                  <c:v>271</c:v>
                </c:pt>
                <c:pt idx="112">
                  <c:v>236</c:v>
                </c:pt>
                <c:pt idx="113">
                  <c:v>222</c:v>
                </c:pt>
                <c:pt idx="114">
                  <c:v>224</c:v>
                </c:pt>
                <c:pt idx="115">
                  <c:v>232</c:v>
                </c:pt>
                <c:pt idx="116">
                  <c:v>232</c:v>
                </c:pt>
                <c:pt idx="117">
                  <c:v>242</c:v>
                </c:pt>
                <c:pt idx="118">
                  <c:v>250</c:v>
                </c:pt>
              </c:numCache>
            </c:numRef>
          </c:val>
          <c:smooth val="0"/>
          <c:extLst>
            <c:ext xmlns:c16="http://schemas.microsoft.com/office/drawing/2014/chart" uri="{C3380CC4-5D6E-409C-BE32-E72D297353CC}">
              <c16:uniqueId val="{00000007-DDCA-421C-8D2C-882B6DF9B29B}"/>
            </c:ext>
          </c:extLst>
        </c:ser>
        <c:dLbls>
          <c:showLegendKey val="0"/>
          <c:showVal val="0"/>
          <c:showCatName val="0"/>
          <c:showSerName val="0"/>
          <c:showPercent val="0"/>
          <c:showBubbleSize val="0"/>
        </c:dLbls>
        <c:hiLowLines>
          <c:spPr>
            <a:ln w="0">
              <a:noFill/>
            </a:ln>
          </c:spPr>
        </c:hiLowLines>
        <c:smooth val="0"/>
        <c:axId val="81347843"/>
        <c:axId val="29283871"/>
      </c:lineChart>
      <c:dateAx>
        <c:axId val="81347843"/>
        <c:scaling>
          <c:orientation val="minMax"/>
        </c:scaling>
        <c:delete val="0"/>
        <c:axPos val="b"/>
        <c:title>
          <c:tx>
            <c:rich>
              <a:bodyPr rot="0"/>
              <a:lstStyle/>
              <a:p>
                <a:pPr>
                  <a:defRPr sz="1000" b="1" strike="noStrike" spc="-1">
                    <a:solidFill>
                      <a:srgbClr val="000000"/>
                    </a:solidFill>
                    <a:latin typeface="Calibri"/>
                  </a:defRPr>
                </a:pPr>
                <a:r>
                  <a:rPr lang="en-US" sz="1000" b="1" strike="noStrike" spc="-1">
                    <a:solidFill>
                      <a:srgbClr val="000000"/>
                    </a:solidFill>
                    <a:latin typeface="Calibri"/>
                  </a:rPr>
                  <a:t>Month</a:t>
                </a:r>
              </a:p>
            </c:rich>
          </c:tx>
          <c:overlay val="0"/>
          <c:spPr>
            <a:noFill/>
            <a:ln w="0">
              <a:noFill/>
            </a:ln>
          </c:spPr>
        </c:title>
        <c:numFmt formatCode="mmm\-yy" sourceLinked="0"/>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29283871"/>
        <c:crosses val="autoZero"/>
        <c:auto val="1"/>
        <c:lblOffset val="100"/>
        <c:baseTimeUnit val="months"/>
      </c:dateAx>
      <c:valAx>
        <c:axId val="29283871"/>
        <c:scaling>
          <c:orientation val="minMax"/>
        </c:scaling>
        <c:delete val="0"/>
        <c:axPos val="l"/>
        <c:majorGridlines>
          <c:spPr>
            <a:ln w="9360">
              <a:solidFill>
                <a:srgbClr val="878787"/>
              </a:solidFill>
              <a:round/>
            </a:ln>
          </c:spPr>
        </c:majorGridlines>
        <c:title>
          <c:tx>
            <c:rich>
              <a:bodyPr rot="-5400000"/>
              <a:lstStyle/>
              <a:p>
                <a:pPr>
                  <a:defRPr sz="1000" b="1" strike="noStrike" spc="-1">
                    <a:solidFill>
                      <a:srgbClr val="000000"/>
                    </a:solidFill>
                    <a:latin typeface="Calibri"/>
                  </a:defRPr>
                </a:pPr>
                <a:r>
                  <a:rPr lang="en-US" sz="1000" b="1" strike="noStrike" spc="-1">
                    <a:solidFill>
                      <a:srgbClr val="000000"/>
                    </a:solidFill>
                    <a:latin typeface="Calibri"/>
                  </a:rPr>
                  <a:t>Active Listings (#)</a:t>
                </a:r>
              </a:p>
            </c:rich>
          </c:tx>
          <c:overlay val="0"/>
          <c:spPr>
            <a:noFill/>
            <a:ln w="0">
              <a:noFill/>
            </a:ln>
          </c:spPr>
        </c:title>
        <c:numFmt formatCode="#,##0"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81347843"/>
        <c:crosses val="autoZero"/>
        <c:crossBetween val="between"/>
      </c:valAx>
      <c:spPr>
        <a:noFill/>
        <a:ln w="0">
          <a:noFill/>
        </a:ln>
      </c:spPr>
    </c:plotArea>
    <c:legend>
      <c:legendPos val="r"/>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800" b="1" strike="noStrike" spc="-1">
                <a:solidFill>
                  <a:srgbClr val="000000"/>
                </a:solidFill>
                <a:latin typeface="Calibri"/>
              </a:defRPr>
            </a:pPr>
            <a:r>
              <a:rPr lang="en-US" sz="1800" b="1" strike="noStrike" spc="-1">
                <a:solidFill>
                  <a:srgbClr val="000000"/>
                </a:solidFill>
                <a:latin typeface="Calibri"/>
              </a:rPr>
              <a:t>Median Days on Market by County</a:t>
            </a:r>
          </a:p>
        </c:rich>
      </c:tx>
      <c:overlay val="0"/>
      <c:spPr>
        <a:noFill/>
        <a:ln w="0">
          <a:noFill/>
        </a:ln>
      </c:spPr>
    </c:title>
    <c:autoTitleDeleted val="0"/>
    <c:plotArea>
      <c:layout/>
      <c:lineChart>
        <c:grouping val="standard"/>
        <c:varyColors val="0"/>
        <c:ser>
          <c:idx val="0"/>
          <c:order val="0"/>
          <c:tx>
            <c:strRef>
              <c:f>'Days on Market History'!$B$4</c:f>
              <c:strCache>
                <c:ptCount val="1"/>
                <c:pt idx="0">
                  <c:v>Summit County, UT (subject)</c:v>
                </c:pt>
              </c:strCache>
            </c:strRef>
          </c:tx>
          <c:spPr>
            <a:ln w="28080">
              <a:solidFill>
                <a:srgbClr val="C00000"/>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'Days on Market History'!$A$5:$A$123</c:f>
              <c:numCache>
                <c:formatCode>mmm\-yyyy</c:formatCode>
                <c:ptCount val="119"/>
                <c:pt idx="0">
                  <c:v>42552</c:v>
                </c:pt>
                <c:pt idx="1">
                  <c:v>42583</c:v>
                </c:pt>
                <c:pt idx="2">
                  <c:v>42614</c:v>
                </c:pt>
                <c:pt idx="3">
                  <c:v>42644</c:v>
                </c:pt>
                <c:pt idx="4">
                  <c:v>42675</c:v>
                </c:pt>
                <c:pt idx="5">
                  <c:v>42705</c:v>
                </c:pt>
                <c:pt idx="6">
                  <c:v>42736</c:v>
                </c:pt>
                <c:pt idx="7">
                  <c:v>42767</c:v>
                </c:pt>
                <c:pt idx="8">
                  <c:v>42795</c:v>
                </c:pt>
                <c:pt idx="9">
                  <c:v>42826</c:v>
                </c:pt>
                <c:pt idx="10">
                  <c:v>42856</c:v>
                </c:pt>
                <c:pt idx="11">
                  <c:v>42887</c:v>
                </c:pt>
                <c:pt idx="12">
                  <c:v>42917</c:v>
                </c:pt>
                <c:pt idx="13">
                  <c:v>42948</c:v>
                </c:pt>
                <c:pt idx="14">
                  <c:v>42979</c:v>
                </c:pt>
                <c:pt idx="15">
                  <c:v>43009</c:v>
                </c:pt>
                <c:pt idx="16">
                  <c:v>43040</c:v>
                </c:pt>
                <c:pt idx="17">
                  <c:v>43070</c:v>
                </c:pt>
                <c:pt idx="18">
                  <c:v>43101</c:v>
                </c:pt>
                <c:pt idx="19">
                  <c:v>43132</c:v>
                </c:pt>
                <c:pt idx="20">
                  <c:v>43160</c:v>
                </c:pt>
                <c:pt idx="21">
                  <c:v>43191</c:v>
                </c:pt>
                <c:pt idx="22">
                  <c:v>43221</c:v>
                </c:pt>
                <c:pt idx="23">
                  <c:v>43252</c:v>
                </c:pt>
                <c:pt idx="24">
                  <c:v>43282</c:v>
                </c:pt>
                <c:pt idx="25">
                  <c:v>43313</c:v>
                </c:pt>
                <c:pt idx="26">
                  <c:v>43344</c:v>
                </c:pt>
                <c:pt idx="27">
                  <c:v>43374</c:v>
                </c:pt>
                <c:pt idx="28">
                  <c:v>43405</c:v>
                </c:pt>
                <c:pt idx="29">
                  <c:v>43435</c:v>
                </c:pt>
                <c:pt idx="30">
                  <c:v>43466</c:v>
                </c:pt>
                <c:pt idx="31">
                  <c:v>43497</c:v>
                </c:pt>
                <c:pt idx="32">
                  <c:v>43525</c:v>
                </c:pt>
                <c:pt idx="33">
                  <c:v>43556</c:v>
                </c:pt>
                <c:pt idx="34">
                  <c:v>43586</c:v>
                </c:pt>
                <c:pt idx="35">
                  <c:v>43617</c:v>
                </c:pt>
                <c:pt idx="36">
                  <c:v>43647</c:v>
                </c:pt>
                <c:pt idx="37">
                  <c:v>43678</c:v>
                </c:pt>
                <c:pt idx="38">
                  <c:v>43709</c:v>
                </c:pt>
                <c:pt idx="39">
                  <c:v>43739</c:v>
                </c:pt>
                <c:pt idx="40">
                  <c:v>43770</c:v>
                </c:pt>
                <c:pt idx="41">
                  <c:v>43800</c:v>
                </c:pt>
                <c:pt idx="42">
                  <c:v>43831</c:v>
                </c:pt>
                <c:pt idx="43">
                  <c:v>43862</c:v>
                </c:pt>
                <c:pt idx="44">
                  <c:v>43891</c:v>
                </c:pt>
                <c:pt idx="45">
                  <c:v>43922</c:v>
                </c:pt>
                <c:pt idx="46">
                  <c:v>43952</c:v>
                </c:pt>
                <c:pt idx="47">
                  <c:v>43983</c:v>
                </c:pt>
                <c:pt idx="48">
                  <c:v>44013</c:v>
                </c:pt>
                <c:pt idx="49">
                  <c:v>44044</c:v>
                </c:pt>
                <c:pt idx="50">
                  <c:v>44075</c:v>
                </c:pt>
                <c:pt idx="51">
                  <c:v>44105</c:v>
                </c:pt>
                <c:pt idx="52">
                  <c:v>44136</c:v>
                </c:pt>
                <c:pt idx="53">
                  <c:v>44166</c:v>
                </c:pt>
                <c:pt idx="54">
                  <c:v>44197</c:v>
                </c:pt>
                <c:pt idx="55">
                  <c:v>44228</c:v>
                </c:pt>
                <c:pt idx="56">
                  <c:v>44256</c:v>
                </c:pt>
                <c:pt idx="57">
                  <c:v>44287</c:v>
                </c:pt>
                <c:pt idx="58">
                  <c:v>44317</c:v>
                </c:pt>
                <c:pt idx="59">
                  <c:v>44348</c:v>
                </c:pt>
                <c:pt idx="60">
                  <c:v>44378</c:v>
                </c:pt>
                <c:pt idx="61">
                  <c:v>44409</c:v>
                </c:pt>
                <c:pt idx="62">
                  <c:v>44440</c:v>
                </c:pt>
                <c:pt idx="63">
                  <c:v>44470</c:v>
                </c:pt>
                <c:pt idx="64">
                  <c:v>44501</c:v>
                </c:pt>
                <c:pt idx="65">
                  <c:v>44531</c:v>
                </c:pt>
                <c:pt idx="66">
                  <c:v>44562</c:v>
                </c:pt>
                <c:pt idx="67">
                  <c:v>44593</c:v>
                </c:pt>
                <c:pt idx="68">
                  <c:v>44621</c:v>
                </c:pt>
                <c:pt idx="69">
                  <c:v>44652</c:v>
                </c:pt>
                <c:pt idx="70">
                  <c:v>44682</c:v>
                </c:pt>
                <c:pt idx="71">
                  <c:v>44713</c:v>
                </c:pt>
                <c:pt idx="72">
                  <c:v>44743</c:v>
                </c:pt>
                <c:pt idx="73">
                  <c:v>44774</c:v>
                </c:pt>
                <c:pt idx="74">
                  <c:v>44805</c:v>
                </c:pt>
                <c:pt idx="75">
                  <c:v>44835</c:v>
                </c:pt>
                <c:pt idx="76">
                  <c:v>44866</c:v>
                </c:pt>
                <c:pt idx="77">
                  <c:v>44896</c:v>
                </c:pt>
                <c:pt idx="78">
                  <c:v>44927</c:v>
                </c:pt>
                <c:pt idx="79">
                  <c:v>44958</c:v>
                </c:pt>
                <c:pt idx="80">
                  <c:v>44986</c:v>
                </c:pt>
                <c:pt idx="81">
                  <c:v>45017</c:v>
                </c:pt>
                <c:pt idx="82">
                  <c:v>45047</c:v>
                </c:pt>
                <c:pt idx="83">
                  <c:v>45078</c:v>
                </c:pt>
                <c:pt idx="84">
                  <c:v>45108</c:v>
                </c:pt>
                <c:pt idx="85">
                  <c:v>45139</c:v>
                </c:pt>
                <c:pt idx="86">
                  <c:v>45170</c:v>
                </c:pt>
                <c:pt idx="87">
                  <c:v>45200</c:v>
                </c:pt>
                <c:pt idx="88">
                  <c:v>45231</c:v>
                </c:pt>
                <c:pt idx="89">
                  <c:v>45261</c:v>
                </c:pt>
                <c:pt idx="90">
                  <c:v>45292</c:v>
                </c:pt>
                <c:pt idx="91">
                  <c:v>45323</c:v>
                </c:pt>
                <c:pt idx="92">
                  <c:v>45352</c:v>
                </c:pt>
                <c:pt idx="93">
                  <c:v>45383</c:v>
                </c:pt>
                <c:pt idx="94">
                  <c:v>45413</c:v>
                </c:pt>
                <c:pt idx="95">
                  <c:v>45444</c:v>
                </c:pt>
                <c:pt idx="96">
                  <c:v>45474</c:v>
                </c:pt>
                <c:pt idx="97">
                  <c:v>45505</c:v>
                </c:pt>
                <c:pt idx="98">
                  <c:v>45536</c:v>
                </c:pt>
                <c:pt idx="99">
                  <c:v>45566</c:v>
                </c:pt>
                <c:pt idx="100">
                  <c:v>45597</c:v>
                </c:pt>
                <c:pt idx="101">
                  <c:v>45627</c:v>
                </c:pt>
                <c:pt idx="102">
                  <c:v>45658</c:v>
                </c:pt>
                <c:pt idx="103">
                  <c:v>45689</c:v>
                </c:pt>
                <c:pt idx="104">
                  <c:v>45717</c:v>
                </c:pt>
                <c:pt idx="105">
                  <c:v>45748</c:v>
                </c:pt>
                <c:pt idx="106">
                  <c:v>45778</c:v>
                </c:pt>
                <c:pt idx="107">
                  <c:v>45809</c:v>
                </c:pt>
                <c:pt idx="108">
                  <c:v>45839</c:v>
                </c:pt>
                <c:pt idx="109">
                  <c:v>45870</c:v>
                </c:pt>
                <c:pt idx="110">
                  <c:v>45901</c:v>
                </c:pt>
                <c:pt idx="111">
                  <c:v>45931</c:v>
                </c:pt>
                <c:pt idx="112">
                  <c:v>45962</c:v>
                </c:pt>
                <c:pt idx="113">
                  <c:v>45992</c:v>
                </c:pt>
                <c:pt idx="114">
                  <c:v>46023</c:v>
                </c:pt>
                <c:pt idx="115">
                  <c:v>46054</c:v>
                </c:pt>
                <c:pt idx="116">
                  <c:v>46082</c:v>
                </c:pt>
                <c:pt idx="117">
                  <c:v>46113</c:v>
                </c:pt>
                <c:pt idx="118">
                  <c:v>46143</c:v>
                </c:pt>
              </c:numCache>
            </c:numRef>
          </c:cat>
          <c:val>
            <c:numRef>
              <c:f>'Days on Market History'!$B$5:$B$123</c:f>
              <c:numCache>
                <c:formatCode>0</c:formatCode>
                <c:ptCount val="119"/>
                <c:pt idx="0">
                  <c:v>68</c:v>
                </c:pt>
                <c:pt idx="1">
                  <c:v>78</c:v>
                </c:pt>
                <c:pt idx="2">
                  <c:v>90</c:v>
                </c:pt>
                <c:pt idx="3">
                  <c:v>106</c:v>
                </c:pt>
                <c:pt idx="4">
                  <c:v>108</c:v>
                </c:pt>
                <c:pt idx="5">
                  <c:v>116</c:v>
                </c:pt>
                <c:pt idx="6">
                  <c:v>107</c:v>
                </c:pt>
                <c:pt idx="7">
                  <c:v>101</c:v>
                </c:pt>
                <c:pt idx="8">
                  <c:v>101</c:v>
                </c:pt>
                <c:pt idx="9">
                  <c:v>100</c:v>
                </c:pt>
                <c:pt idx="10">
                  <c:v>92</c:v>
                </c:pt>
                <c:pt idx="11">
                  <c:v>88</c:v>
                </c:pt>
                <c:pt idx="12">
                  <c:v>84</c:v>
                </c:pt>
                <c:pt idx="13">
                  <c:v>88</c:v>
                </c:pt>
                <c:pt idx="14">
                  <c:v>99</c:v>
                </c:pt>
                <c:pt idx="15">
                  <c:v>114</c:v>
                </c:pt>
                <c:pt idx="16">
                  <c:v>119</c:v>
                </c:pt>
                <c:pt idx="17">
                  <c:v>110</c:v>
                </c:pt>
                <c:pt idx="18">
                  <c:v>106</c:v>
                </c:pt>
                <c:pt idx="19">
                  <c:v>100</c:v>
                </c:pt>
                <c:pt idx="20">
                  <c:v>91</c:v>
                </c:pt>
                <c:pt idx="21">
                  <c:v>87</c:v>
                </c:pt>
                <c:pt idx="22">
                  <c:v>87</c:v>
                </c:pt>
                <c:pt idx="23">
                  <c:v>88</c:v>
                </c:pt>
                <c:pt idx="24">
                  <c:v>87</c:v>
                </c:pt>
                <c:pt idx="25">
                  <c:v>90</c:v>
                </c:pt>
                <c:pt idx="26">
                  <c:v>92</c:v>
                </c:pt>
                <c:pt idx="27">
                  <c:v>94</c:v>
                </c:pt>
                <c:pt idx="28">
                  <c:v>94</c:v>
                </c:pt>
                <c:pt idx="29">
                  <c:v>99</c:v>
                </c:pt>
                <c:pt idx="30">
                  <c:v>105</c:v>
                </c:pt>
                <c:pt idx="31">
                  <c:v>106</c:v>
                </c:pt>
                <c:pt idx="32">
                  <c:v>107</c:v>
                </c:pt>
                <c:pt idx="33">
                  <c:v>110</c:v>
                </c:pt>
                <c:pt idx="34">
                  <c:v>107</c:v>
                </c:pt>
                <c:pt idx="35">
                  <c:v>101</c:v>
                </c:pt>
                <c:pt idx="36">
                  <c:v>88</c:v>
                </c:pt>
                <c:pt idx="37">
                  <c:v>95</c:v>
                </c:pt>
                <c:pt idx="38">
                  <c:v>105</c:v>
                </c:pt>
                <c:pt idx="39">
                  <c:v>114</c:v>
                </c:pt>
                <c:pt idx="40">
                  <c:v>122</c:v>
                </c:pt>
                <c:pt idx="41">
                  <c:v>119</c:v>
                </c:pt>
                <c:pt idx="42">
                  <c:v>108</c:v>
                </c:pt>
                <c:pt idx="43">
                  <c:v>107</c:v>
                </c:pt>
                <c:pt idx="44">
                  <c:v>95</c:v>
                </c:pt>
                <c:pt idx="45">
                  <c:v>106</c:v>
                </c:pt>
                <c:pt idx="46">
                  <c:v>107</c:v>
                </c:pt>
                <c:pt idx="47">
                  <c:v>108</c:v>
                </c:pt>
                <c:pt idx="48">
                  <c:v>81</c:v>
                </c:pt>
                <c:pt idx="49">
                  <c:v>72</c:v>
                </c:pt>
                <c:pt idx="50">
                  <c:v>69</c:v>
                </c:pt>
                <c:pt idx="51">
                  <c:v>72</c:v>
                </c:pt>
                <c:pt idx="52">
                  <c:v>77</c:v>
                </c:pt>
                <c:pt idx="53">
                  <c:v>86</c:v>
                </c:pt>
                <c:pt idx="54">
                  <c:v>74</c:v>
                </c:pt>
                <c:pt idx="55">
                  <c:v>59</c:v>
                </c:pt>
                <c:pt idx="56">
                  <c:v>70</c:v>
                </c:pt>
                <c:pt idx="57">
                  <c:v>60</c:v>
                </c:pt>
                <c:pt idx="58">
                  <c:v>54</c:v>
                </c:pt>
                <c:pt idx="59">
                  <c:v>54</c:v>
                </c:pt>
                <c:pt idx="60">
                  <c:v>52</c:v>
                </c:pt>
                <c:pt idx="61">
                  <c:v>48</c:v>
                </c:pt>
                <c:pt idx="62">
                  <c:v>51</c:v>
                </c:pt>
                <c:pt idx="63">
                  <c:v>63</c:v>
                </c:pt>
                <c:pt idx="64">
                  <c:v>78</c:v>
                </c:pt>
                <c:pt idx="65">
                  <c:v>79</c:v>
                </c:pt>
                <c:pt idx="66">
                  <c:v>66</c:v>
                </c:pt>
                <c:pt idx="67">
                  <c:v>48</c:v>
                </c:pt>
                <c:pt idx="68">
                  <c:v>41</c:v>
                </c:pt>
                <c:pt idx="69">
                  <c:v>38</c:v>
                </c:pt>
                <c:pt idx="70">
                  <c:v>37</c:v>
                </c:pt>
                <c:pt idx="71">
                  <c:v>38</c:v>
                </c:pt>
                <c:pt idx="72">
                  <c:v>43</c:v>
                </c:pt>
                <c:pt idx="73">
                  <c:v>61</c:v>
                </c:pt>
                <c:pt idx="74">
                  <c:v>78</c:v>
                </c:pt>
                <c:pt idx="75">
                  <c:v>94</c:v>
                </c:pt>
                <c:pt idx="76">
                  <c:v>102</c:v>
                </c:pt>
                <c:pt idx="77">
                  <c:v>108</c:v>
                </c:pt>
                <c:pt idx="78">
                  <c:v>101</c:v>
                </c:pt>
                <c:pt idx="79">
                  <c:v>102</c:v>
                </c:pt>
                <c:pt idx="80">
                  <c:v>99</c:v>
                </c:pt>
                <c:pt idx="81">
                  <c:v>86</c:v>
                </c:pt>
                <c:pt idx="82">
                  <c:v>80</c:v>
                </c:pt>
                <c:pt idx="83">
                  <c:v>70</c:v>
                </c:pt>
                <c:pt idx="84">
                  <c:v>58</c:v>
                </c:pt>
                <c:pt idx="85">
                  <c:v>61</c:v>
                </c:pt>
                <c:pt idx="86">
                  <c:v>75</c:v>
                </c:pt>
                <c:pt idx="87">
                  <c:v>84</c:v>
                </c:pt>
                <c:pt idx="88">
                  <c:v>84</c:v>
                </c:pt>
                <c:pt idx="89">
                  <c:v>93</c:v>
                </c:pt>
                <c:pt idx="90">
                  <c:v>96</c:v>
                </c:pt>
                <c:pt idx="91">
                  <c:v>98</c:v>
                </c:pt>
                <c:pt idx="92">
                  <c:v>82</c:v>
                </c:pt>
                <c:pt idx="93">
                  <c:v>80</c:v>
                </c:pt>
                <c:pt idx="94">
                  <c:v>74</c:v>
                </c:pt>
                <c:pt idx="95">
                  <c:v>63</c:v>
                </c:pt>
                <c:pt idx="96">
                  <c:v>57</c:v>
                </c:pt>
                <c:pt idx="97">
                  <c:v>72</c:v>
                </c:pt>
                <c:pt idx="98">
                  <c:v>88</c:v>
                </c:pt>
                <c:pt idx="99">
                  <c:v>100</c:v>
                </c:pt>
                <c:pt idx="100">
                  <c:v>110</c:v>
                </c:pt>
                <c:pt idx="101">
                  <c:v>106</c:v>
                </c:pt>
                <c:pt idx="102">
                  <c:v>104</c:v>
                </c:pt>
                <c:pt idx="103">
                  <c:v>82</c:v>
                </c:pt>
                <c:pt idx="104">
                  <c:v>73</c:v>
                </c:pt>
                <c:pt idx="105">
                  <c:v>76</c:v>
                </c:pt>
                <c:pt idx="106">
                  <c:v>73</c:v>
                </c:pt>
                <c:pt idx="107">
                  <c:v>66</c:v>
                </c:pt>
                <c:pt idx="108">
                  <c:v>65</c:v>
                </c:pt>
                <c:pt idx="109">
                  <c:v>77</c:v>
                </c:pt>
                <c:pt idx="110">
                  <c:v>88</c:v>
                </c:pt>
                <c:pt idx="111">
                  <c:v>95</c:v>
                </c:pt>
                <c:pt idx="112">
                  <c:v>103</c:v>
                </c:pt>
                <c:pt idx="113">
                  <c:v>111</c:v>
                </c:pt>
                <c:pt idx="114">
                  <c:v>107</c:v>
                </c:pt>
                <c:pt idx="115">
                  <c:v>100</c:v>
                </c:pt>
                <c:pt idx="116">
                  <c:v>88</c:v>
                </c:pt>
                <c:pt idx="117">
                  <c:v>79</c:v>
                </c:pt>
                <c:pt idx="118">
                  <c:v>72</c:v>
                </c:pt>
              </c:numCache>
            </c:numRef>
          </c:val>
          <c:smooth val="0"/>
          <c:extLst>
            <c:ext xmlns:c16="http://schemas.microsoft.com/office/drawing/2014/chart" uri="{C3380CC4-5D6E-409C-BE32-E72D297353CC}">
              <c16:uniqueId val="{00000000-D57C-4452-AB53-0B02E543C7F3}"/>
            </c:ext>
          </c:extLst>
        </c:ser>
        <c:ser>
          <c:idx val="1"/>
          <c:order val="1"/>
          <c:tx>
            <c:strRef>
              <c:f>'Days on Market History'!$C$4</c:f>
              <c:strCache>
                <c:ptCount val="1"/>
                <c:pt idx="0">
                  <c:v>Teton County, WY</c:v>
                </c:pt>
              </c:strCache>
            </c:strRef>
          </c:tx>
          <c:spPr>
            <a:ln w="14040">
              <a:solidFill>
                <a:srgbClr val="1F3864"/>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'Days on Market History'!$A$5:$A$123</c:f>
              <c:numCache>
                <c:formatCode>mmm\-yyyy</c:formatCode>
                <c:ptCount val="119"/>
                <c:pt idx="0">
                  <c:v>42552</c:v>
                </c:pt>
                <c:pt idx="1">
                  <c:v>42583</c:v>
                </c:pt>
                <c:pt idx="2">
                  <c:v>42614</c:v>
                </c:pt>
                <c:pt idx="3">
                  <c:v>42644</c:v>
                </c:pt>
                <c:pt idx="4">
                  <c:v>42675</c:v>
                </c:pt>
                <c:pt idx="5">
                  <c:v>42705</c:v>
                </c:pt>
                <c:pt idx="6">
                  <c:v>42736</c:v>
                </c:pt>
                <c:pt idx="7">
                  <c:v>42767</c:v>
                </c:pt>
                <c:pt idx="8">
                  <c:v>42795</c:v>
                </c:pt>
                <c:pt idx="9">
                  <c:v>42826</c:v>
                </c:pt>
                <c:pt idx="10">
                  <c:v>42856</c:v>
                </c:pt>
                <c:pt idx="11">
                  <c:v>42887</c:v>
                </c:pt>
                <c:pt idx="12">
                  <c:v>42917</c:v>
                </c:pt>
                <c:pt idx="13">
                  <c:v>42948</c:v>
                </c:pt>
                <c:pt idx="14">
                  <c:v>42979</c:v>
                </c:pt>
                <c:pt idx="15">
                  <c:v>43009</c:v>
                </c:pt>
                <c:pt idx="16">
                  <c:v>43040</c:v>
                </c:pt>
                <c:pt idx="17">
                  <c:v>43070</c:v>
                </c:pt>
                <c:pt idx="18">
                  <c:v>43101</c:v>
                </c:pt>
                <c:pt idx="19">
                  <c:v>43132</c:v>
                </c:pt>
                <c:pt idx="20">
                  <c:v>43160</c:v>
                </c:pt>
                <c:pt idx="21">
                  <c:v>43191</c:v>
                </c:pt>
                <c:pt idx="22">
                  <c:v>43221</c:v>
                </c:pt>
                <c:pt idx="23">
                  <c:v>43252</c:v>
                </c:pt>
                <c:pt idx="24">
                  <c:v>43282</c:v>
                </c:pt>
                <c:pt idx="25">
                  <c:v>43313</c:v>
                </c:pt>
                <c:pt idx="26">
                  <c:v>43344</c:v>
                </c:pt>
                <c:pt idx="27">
                  <c:v>43374</c:v>
                </c:pt>
                <c:pt idx="28">
                  <c:v>43405</c:v>
                </c:pt>
                <c:pt idx="29">
                  <c:v>43435</c:v>
                </c:pt>
                <c:pt idx="30">
                  <c:v>43466</c:v>
                </c:pt>
                <c:pt idx="31">
                  <c:v>43497</c:v>
                </c:pt>
                <c:pt idx="32">
                  <c:v>43525</c:v>
                </c:pt>
                <c:pt idx="33">
                  <c:v>43556</c:v>
                </c:pt>
                <c:pt idx="34">
                  <c:v>43586</c:v>
                </c:pt>
                <c:pt idx="35">
                  <c:v>43617</c:v>
                </c:pt>
                <c:pt idx="36">
                  <c:v>43647</c:v>
                </c:pt>
                <c:pt idx="37">
                  <c:v>43678</c:v>
                </c:pt>
                <c:pt idx="38">
                  <c:v>43709</c:v>
                </c:pt>
                <c:pt idx="39">
                  <c:v>43739</c:v>
                </c:pt>
                <c:pt idx="40">
                  <c:v>43770</c:v>
                </c:pt>
                <c:pt idx="41">
                  <c:v>43800</c:v>
                </c:pt>
                <c:pt idx="42">
                  <c:v>43831</c:v>
                </c:pt>
                <c:pt idx="43">
                  <c:v>43862</c:v>
                </c:pt>
                <c:pt idx="44">
                  <c:v>43891</c:v>
                </c:pt>
                <c:pt idx="45">
                  <c:v>43922</c:v>
                </c:pt>
                <c:pt idx="46">
                  <c:v>43952</c:v>
                </c:pt>
                <c:pt idx="47">
                  <c:v>43983</c:v>
                </c:pt>
                <c:pt idx="48">
                  <c:v>44013</c:v>
                </c:pt>
                <c:pt idx="49">
                  <c:v>44044</c:v>
                </c:pt>
                <c:pt idx="50">
                  <c:v>44075</c:v>
                </c:pt>
                <c:pt idx="51">
                  <c:v>44105</c:v>
                </c:pt>
                <c:pt idx="52">
                  <c:v>44136</c:v>
                </c:pt>
                <c:pt idx="53">
                  <c:v>44166</c:v>
                </c:pt>
                <c:pt idx="54">
                  <c:v>44197</c:v>
                </c:pt>
                <c:pt idx="55">
                  <c:v>44228</c:v>
                </c:pt>
                <c:pt idx="56">
                  <c:v>44256</c:v>
                </c:pt>
                <c:pt idx="57">
                  <c:v>44287</c:v>
                </c:pt>
                <c:pt idx="58">
                  <c:v>44317</c:v>
                </c:pt>
                <c:pt idx="59">
                  <c:v>44348</c:v>
                </c:pt>
                <c:pt idx="60">
                  <c:v>44378</c:v>
                </c:pt>
                <c:pt idx="61">
                  <c:v>44409</c:v>
                </c:pt>
                <c:pt idx="62">
                  <c:v>44440</c:v>
                </c:pt>
                <c:pt idx="63">
                  <c:v>44470</c:v>
                </c:pt>
                <c:pt idx="64">
                  <c:v>44501</c:v>
                </c:pt>
                <c:pt idx="65">
                  <c:v>44531</c:v>
                </c:pt>
                <c:pt idx="66">
                  <c:v>44562</c:v>
                </c:pt>
                <c:pt idx="67">
                  <c:v>44593</c:v>
                </c:pt>
                <c:pt idx="68">
                  <c:v>44621</c:v>
                </c:pt>
                <c:pt idx="69">
                  <c:v>44652</c:v>
                </c:pt>
                <c:pt idx="70">
                  <c:v>44682</c:v>
                </c:pt>
                <c:pt idx="71">
                  <c:v>44713</c:v>
                </c:pt>
                <c:pt idx="72">
                  <c:v>44743</c:v>
                </c:pt>
                <c:pt idx="73">
                  <c:v>44774</c:v>
                </c:pt>
                <c:pt idx="74">
                  <c:v>44805</c:v>
                </c:pt>
                <c:pt idx="75">
                  <c:v>44835</c:v>
                </c:pt>
                <c:pt idx="76">
                  <c:v>44866</c:v>
                </c:pt>
                <c:pt idx="77">
                  <c:v>44896</c:v>
                </c:pt>
                <c:pt idx="78">
                  <c:v>44927</c:v>
                </c:pt>
                <c:pt idx="79">
                  <c:v>44958</c:v>
                </c:pt>
                <c:pt idx="80">
                  <c:v>44986</c:v>
                </c:pt>
                <c:pt idx="81">
                  <c:v>45017</c:v>
                </c:pt>
                <c:pt idx="82">
                  <c:v>45047</c:v>
                </c:pt>
                <c:pt idx="83">
                  <c:v>45078</c:v>
                </c:pt>
                <c:pt idx="84">
                  <c:v>45108</c:v>
                </c:pt>
                <c:pt idx="85">
                  <c:v>45139</c:v>
                </c:pt>
                <c:pt idx="86">
                  <c:v>45170</c:v>
                </c:pt>
                <c:pt idx="87">
                  <c:v>45200</c:v>
                </c:pt>
                <c:pt idx="88">
                  <c:v>45231</c:v>
                </c:pt>
                <c:pt idx="89">
                  <c:v>45261</c:v>
                </c:pt>
                <c:pt idx="90">
                  <c:v>45292</c:v>
                </c:pt>
                <c:pt idx="91">
                  <c:v>45323</c:v>
                </c:pt>
                <c:pt idx="92">
                  <c:v>45352</c:v>
                </c:pt>
                <c:pt idx="93">
                  <c:v>45383</c:v>
                </c:pt>
                <c:pt idx="94">
                  <c:v>45413</c:v>
                </c:pt>
                <c:pt idx="95">
                  <c:v>45444</c:v>
                </c:pt>
                <c:pt idx="96">
                  <c:v>45474</c:v>
                </c:pt>
                <c:pt idx="97">
                  <c:v>45505</c:v>
                </c:pt>
                <c:pt idx="98">
                  <c:v>45536</c:v>
                </c:pt>
                <c:pt idx="99">
                  <c:v>45566</c:v>
                </c:pt>
                <c:pt idx="100">
                  <c:v>45597</c:v>
                </c:pt>
                <c:pt idx="101">
                  <c:v>45627</c:v>
                </c:pt>
                <c:pt idx="102">
                  <c:v>45658</c:v>
                </c:pt>
                <c:pt idx="103">
                  <c:v>45689</c:v>
                </c:pt>
                <c:pt idx="104">
                  <c:v>45717</c:v>
                </c:pt>
                <c:pt idx="105">
                  <c:v>45748</c:v>
                </c:pt>
                <c:pt idx="106">
                  <c:v>45778</c:v>
                </c:pt>
                <c:pt idx="107">
                  <c:v>45809</c:v>
                </c:pt>
                <c:pt idx="108">
                  <c:v>45839</c:v>
                </c:pt>
                <c:pt idx="109">
                  <c:v>45870</c:v>
                </c:pt>
                <c:pt idx="110">
                  <c:v>45901</c:v>
                </c:pt>
                <c:pt idx="111">
                  <c:v>45931</c:v>
                </c:pt>
                <c:pt idx="112">
                  <c:v>45962</c:v>
                </c:pt>
                <c:pt idx="113">
                  <c:v>45992</c:v>
                </c:pt>
                <c:pt idx="114">
                  <c:v>46023</c:v>
                </c:pt>
                <c:pt idx="115">
                  <c:v>46054</c:v>
                </c:pt>
                <c:pt idx="116">
                  <c:v>46082</c:v>
                </c:pt>
                <c:pt idx="117">
                  <c:v>46113</c:v>
                </c:pt>
                <c:pt idx="118">
                  <c:v>46143</c:v>
                </c:pt>
              </c:numCache>
            </c:numRef>
          </c:cat>
          <c:val>
            <c:numRef>
              <c:f>'Days on Market History'!$C$5:$C$123</c:f>
              <c:numCache>
                <c:formatCode>0</c:formatCode>
                <c:ptCount val="119"/>
                <c:pt idx="0">
                  <c:v>73</c:v>
                </c:pt>
                <c:pt idx="1">
                  <c:v>83</c:v>
                </c:pt>
                <c:pt idx="2">
                  <c:v>101</c:v>
                </c:pt>
                <c:pt idx="3">
                  <c:v>121</c:v>
                </c:pt>
                <c:pt idx="4">
                  <c:v>136</c:v>
                </c:pt>
                <c:pt idx="5">
                  <c:v>153</c:v>
                </c:pt>
                <c:pt idx="6">
                  <c:v>169</c:v>
                </c:pt>
                <c:pt idx="7">
                  <c:v>173</c:v>
                </c:pt>
                <c:pt idx="8">
                  <c:v>169</c:v>
                </c:pt>
                <c:pt idx="9">
                  <c:v>185</c:v>
                </c:pt>
                <c:pt idx="10">
                  <c:v>94</c:v>
                </c:pt>
                <c:pt idx="11">
                  <c:v>65</c:v>
                </c:pt>
                <c:pt idx="12">
                  <c:v>58</c:v>
                </c:pt>
                <c:pt idx="13">
                  <c:v>65</c:v>
                </c:pt>
                <c:pt idx="14">
                  <c:v>78</c:v>
                </c:pt>
                <c:pt idx="15">
                  <c:v>99</c:v>
                </c:pt>
                <c:pt idx="16">
                  <c:v>122</c:v>
                </c:pt>
                <c:pt idx="17">
                  <c:v>141</c:v>
                </c:pt>
                <c:pt idx="18">
                  <c:v>156</c:v>
                </c:pt>
                <c:pt idx="19">
                  <c:v>155</c:v>
                </c:pt>
                <c:pt idx="20">
                  <c:v>136</c:v>
                </c:pt>
                <c:pt idx="21">
                  <c:v>122</c:v>
                </c:pt>
                <c:pt idx="22">
                  <c:v>89</c:v>
                </c:pt>
                <c:pt idx="23">
                  <c:v>59</c:v>
                </c:pt>
                <c:pt idx="24">
                  <c:v>58</c:v>
                </c:pt>
                <c:pt idx="25">
                  <c:v>69</c:v>
                </c:pt>
                <c:pt idx="26">
                  <c:v>79</c:v>
                </c:pt>
                <c:pt idx="27">
                  <c:v>95</c:v>
                </c:pt>
                <c:pt idx="28">
                  <c:v>108</c:v>
                </c:pt>
                <c:pt idx="29">
                  <c:v>121</c:v>
                </c:pt>
                <c:pt idx="30">
                  <c:v>131</c:v>
                </c:pt>
                <c:pt idx="31">
                  <c:v>130</c:v>
                </c:pt>
                <c:pt idx="32">
                  <c:v>143</c:v>
                </c:pt>
                <c:pt idx="33">
                  <c:v>150</c:v>
                </c:pt>
                <c:pt idx="34">
                  <c:v>126</c:v>
                </c:pt>
                <c:pt idx="35">
                  <c:v>76</c:v>
                </c:pt>
                <c:pt idx="36">
                  <c:v>53</c:v>
                </c:pt>
                <c:pt idx="37">
                  <c:v>63</c:v>
                </c:pt>
                <c:pt idx="38">
                  <c:v>77</c:v>
                </c:pt>
                <c:pt idx="39">
                  <c:v>91</c:v>
                </c:pt>
                <c:pt idx="40">
                  <c:v>114</c:v>
                </c:pt>
                <c:pt idx="41">
                  <c:v>134</c:v>
                </c:pt>
                <c:pt idx="42">
                  <c:v>143</c:v>
                </c:pt>
                <c:pt idx="43">
                  <c:v>152</c:v>
                </c:pt>
                <c:pt idx="44">
                  <c:v>119</c:v>
                </c:pt>
                <c:pt idx="45">
                  <c:v>129</c:v>
                </c:pt>
                <c:pt idx="46">
                  <c:v>121</c:v>
                </c:pt>
                <c:pt idx="47">
                  <c:v>103</c:v>
                </c:pt>
                <c:pt idx="48">
                  <c:v>66</c:v>
                </c:pt>
                <c:pt idx="49">
                  <c:v>58</c:v>
                </c:pt>
                <c:pt idx="50">
                  <c:v>66</c:v>
                </c:pt>
                <c:pt idx="51">
                  <c:v>86</c:v>
                </c:pt>
                <c:pt idx="52">
                  <c:v>86</c:v>
                </c:pt>
                <c:pt idx="53">
                  <c:v>88</c:v>
                </c:pt>
                <c:pt idx="54">
                  <c:v>94</c:v>
                </c:pt>
                <c:pt idx="55">
                  <c:v>98</c:v>
                </c:pt>
                <c:pt idx="56">
                  <c:v>49</c:v>
                </c:pt>
                <c:pt idx="57">
                  <c:v>57</c:v>
                </c:pt>
                <c:pt idx="58">
                  <c:v>40</c:v>
                </c:pt>
                <c:pt idx="59">
                  <c:v>42</c:v>
                </c:pt>
                <c:pt idx="60">
                  <c:v>44</c:v>
                </c:pt>
                <c:pt idx="61">
                  <c:v>54</c:v>
                </c:pt>
                <c:pt idx="62">
                  <c:v>48</c:v>
                </c:pt>
                <c:pt idx="63">
                  <c:v>66</c:v>
                </c:pt>
                <c:pt idx="64">
                  <c:v>77</c:v>
                </c:pt>
                <c:pt idx="65">
                  <c:v>94</c:v>
                </c:pt>
                <c:pt idx="66">
                  <c:v>88</c:v>
                </c:pt>
                <c:pt idx="67">
                  <c:v>84</c:v>
                </c:pt>
                <c:pt idx="68">
                  <c:v>82</c:v>
                </c:pt>
                <c:pt idx="69">
                  <c:v>53</c:v>
                </c:pt>
                <c:pt idx="70">
                  <c:v>34</c:v>
                </c:pt>
                <c:pt idx="71">
                  <c:v>33</c:v>
                </c:pt>
                <c:pt idx="72">
                  <c:v>34</c:v>
                </c:pt>
                <c:pt idx="73">
                  <c:v>51</c:v>
                </c:pt>
                <c:pt idx="74">
                  <c:v>75</c:v>
                </c:pt>
                <c:pt idx="75">
                  <c:v>95</c:v>
                </c:pt>
                <c:pt idx="76">
                  <c:v>106</c:v>
                </c:pt>
                <c:pt idx="77">
                  <c:v>115</c:v>
                </c:pt>
                <c:pt idx="78">
                  <c:v>126</c:v>
                </c:pt>
                <c:pt idx="79">
                  <c:v>128</c:v>
                </c:pt>
                <c:pt idx="80">
                  <c:v>131</c:v>
                </c:pt>
                <c:pt idx="81">
                  <c:v>134</c:v>
                </c:pt>
                <c:pt idx="82">
                  <c:v>97</c:v>
                </c:pt>
                <c:pt idx="83">
                  <c:v>41</c:v>
                </c:pt>
                <c:pt idx="84">
                  <c:v>50</c:v>
                </c:pt>
                <c:pt idx="85">
                  <c:v>58</c:v>
                </c:pt>
                <c:pt idx="86">
                  <c:v>73</c:v>
                </c:pt>
                <c:pt idx="87">
                  <c:v>94</c:v>
                </c:pt>
                <c:pt idx="88">
                  <c:v>110</c:v>
                </c:pt>
                <c:pt idx="89">
                  <c:v>126</c:v>
                </c:pt>
                <c:pt idx="90">
                  <c:v>126</c:v>
                </c:pt>
                <c:pt idx="91">
                  <c:v>122</c:v>
                </c:pt>
                <c:pt idx="92">
                  <c:v>129</c:v>
                </c:pt>
                <c:pt idx="93">
                  <c:v>118</c:v>
                </c:pt>
                <c:pt idx="94">
                  <c:v>107</c:v>
                </c:pt>
                <c:pt idx="95">
                  <c:v>56</c:v>
                </c:pt>
                <c:pt idx="96">
                  <c:v>56</c:v>
                </c:pt>
                <c:pt idx="97">
                  <c:v>68</c:v>
                </c:pt>
                <c:pt idx="98">
                  <c:v>86</c:v>
                </c:pt>
                <c:pt idx="99">
                  <c:v>103</c:v>
                </c:pt>
                <c:pt idx="100">
                  <c:v>121</c:v>
                </c:pt>
                <c:pt idx="101">
                  <c:v>137</c:v>
                </c:pt>
                <c:pt idx="102">
                  <c:v>140</c:v>
                </c:pt>
                <c:pt idx="103">
                  <c:v>131</c:v>
                </c:pt>
                <c:pt idx="104">
                  <c:v>130</c:v>
                </c:pt>
                <c:pt idx="105">
                  <c:v>114</c:v>
                </c:pt>
                <c:pt idx="106">
                  <c:v>108</c:v>
                </c:pt>
                <c:pt idx="107">
                  <c:v>47</c:v>
                </c:pt>
                <c:pt idx="108">
                  <c:v>53</c:v>
                </c:pt>
                <c:pt idx="109">
                  <c:v>71</c:v>
                </c:pt>
                <c:pt idx="110">
                  <c:v>94</c:v>
                </c:pt>
                <c:pt idx="111">
                  <c:v>109</c:v>
                </c:pt>
                <c:pt idx="112">
                  <c:v>136</c:v>
                </c:pt>
                <c:pt idx="113">
                  <c:v>150</c:v>
                </c:pt>
                <c:pt idx="114">
                  <c:v>143</c:v>
                </c:pt>
                <c:pt idx="115">
                  <c:v>149</c:v>
                </c:pt>
                <c:pt idx="116">
                  <c:v>133</c:v>
                </c:pt>
                <c:pt idx="117">
                  <c:v>132</c:v>
                </c:pt>
                <c:pt idx="118">
                  <c:v>101</c:v>
                </c:pt>
              </c:numCache>
            </c:numRef>
          </c:val>
          <c:smooth val="0"/>
          <c:extLst>
            <c:ext xmlns:c16="http://schemas.microsoft.com/office/drawing/2014/chart" uri="{C3380CC4-5D6E-409C-BE32-E72D297353CC}">
              <c16:uniqueId val="{00000001-D57C-4452-AB53-0B02E543C7F3}"/>
            </c:ext>
          </c:extLst>
        </c:ser>
        <c:ser>
          <c:idx val="2"/>
          <c:order val="2"/>
          <c:tx>
            <c:strRef>
              <c:f>'Days on Market History'!$D$4</c:f>
              <c:strCache>
                <c:ptCount val="1"/>
                <c:pt idx="0">
                  <c:v>Blaine County, ID</c:v>
                </c:pt>
              </c:strCache>
            </c:strRef>
          </c:tx>
          <c:spPr>
            <a:ln w="14040">
              <a:solidFill>
                <a:srgbClr val="BF8F00"/>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'Days on Market History'!$A$5:$A$123</c:f>
              <c:numCache>
                <c:formatCode>mmm\-yyyy</c:formatCode>
                <c:ptCount val="119"/>
                <c:pt idx="0">
                  <c:v>42552</c:v>
                </c:pt>
                <c:pt idx="1">
                  <c:v>42583</c:v>
                </c:pt>
                <c:pt idx="2">
                  <c:v>42614</c:v>
                </c:pt>
                <c:pt idx="3">
                  <c:v>42644</c:v>
                </c:pt>
                <c:pt idx="4">
                  <c:v>42675</c:v>
                </c:pt>
                <c:pt idx="5">
                  <c:v>42705</c:v>
                </c:pt>
                <c:pt idx="6">
                  <c:v>42736</c:v>
                </c:pt>
                <c:pt idx="7">
                  <c:v>42767</c:v>
                </c:pt>
                <c:pt idx="8">
                  <c:v>42795</c:v>
                </c:pt>
                <c:pt idx="9">
                  <c:v>42826</c:v>
                </c:pt>
                <c:pt idx="10">
                  <c:v>42856</c:v>
                </c:pt>
                <c:pt idx="11">
                  <c:v>42887</c:v>
                </c:pt>
                <c:pt idx="12">
                  <c:v>42917</c:v>
                </c:pt>
                <c:pt idx="13">
                  <c:v>42948</c:v>
                </c:pt>
                <c:pt idx="14">
                  <c:v>42979</c:v>
                </c:pt>
                <c:pt idx="15">
                  <c:v>43009</c:v>
                </c:pt>
                <c:pt idx="16">
                  <c:v>43040</c:v>
                </c:pt>
                <c:pt idx="17">
                  <c:v>43070</c:v>
                </c:pt>
                <c:pt idx="18">
                  <c:v>43101</c:v>
                </c:pt>
                <c:pt idx="19">
                  <c:v>43132</c:v>
                </c:pt>
                <c:pt idx="20">
                  <c:v>43160</c:v>
                </c:pt>
                <c:pt idx="21">
                  <c:v>43191</c:v>
                </c:pt>
                <c:pt idx="22">
                  <c:v>43221</c:v>
                </c:pt>
                <c:pt idx="23">
                  <c:v>43252</c:v>
                </c:pt>
                <c:pt idx="24">
                  <c:v>43282</c:v>
                </c:pt>
                <c:pt idx="25">
                  <c:v>43313</c:v>
                </c:pt>
                <c:pt idx="26">
                  <c:v>43344</c:v>
                </c:pt>
                <c:pt idx="27">
                  <c:v>43374</c:v>
                </c:pt>
                <c:pt idx="28">
                  <c:v>43405</c:v>
                </c:pt>
                <c:pt idx="29">
                  <c:v>43435</c:v>
                </c:pt>
                <c:pt idx="30">
                  <c:v>43466</c:v>
                </c:pt>
                <c:pt idx="31">
                  <c:v>43497</c:v>
                </c:pt>
                <c:pt idx="32">
                  <c:v>43525</c:v>
                </c:pt>
                <c:pt idx="33">
                  <c:v>43556</c:v>
                </c:pt>
                <c:pt idx="34">
                  <c:v>43586</c:v>
                </c:pt>
                <c:pt idx="35">
                  <c:v>43617</c:v>
                </c:pt>
                <c:pt idx="36">
                  <c:v>43647</c:v>
                </c:pt>
                <c:pt idx="37">
                  <c:v>43678</c:v>
                </c:pt>
                <c:pt idx="38">
                  <c:v>43709</c:v>
                </c:pt>
                <c:pt idx="39">
                  <c:v>43739</c:v>
                </c:pt>
                <c:pt idx="40">
                  <c:v>43770</c:v>
                </c:pt>
                <c:pt idx="41">
                  <c:v>43800</c:v>
                </c:pt>
                <c:pt idx="42">
                  <c:v>43831</c:v>
                </c:pt>
                <c:pt idx="43">
                  <c:v>43862</c:v>
                </c:pt>
                <c:pt idx="44">
                  <c:v>43891</c:v>
                </c:pt>
                <c:pt idx="45">
                  <c:v>43922</c:v>
                </c:pt>
                <c:pt idx="46">
                  <c:v>43952</c:v>
                </c:pt>
                <c:pt idx="47">
                  <c:v>43983</c:v>
                </c:pt>
                <c:pt idx="48">
                  <c:v>44013</c:v>
                </c:pt>
                <c:pt idx="49">
                  <c:v>44044</c:v>
                </c:pt>
                <c:pt idx="50">
                  <c:v>44075</c:v>
                </c:pt>
                <c:pt idx="51">
                  <c:v>44105</c:v>
                </c:pt>
                <c:pt idx="52">
                  <c:v>44136</c:v>
                </c:pt>
                <c:pt idx="53">
                  <c:v>44166</c:v>
                </c:pt>
                <c:pt idx="54">
                  <c:v>44197</c:v>
                </c:pt>
                <c:pt idx="55">
                  <c:v>44228</c:v>
                </c:pt>
                <c:pt idx="56">
                  <c:v>44256</c:v>
                </c:pt>
                <c:pt idx="57">
                  <c:v>44287</c:v>
                </c:pt>
                <c:pt idx="58">
                  <c:v>44317</c:v>
                </c:pt>
                <c:pt idx="59">
                  <c:v>44348</c:v>
                </c:pt>
                <c:pt idx="60">
                  <c:v>44378</c:v>
                </c:pt>
                <c:pt idx="61">
                  <c:v>44409</c:v>
                </c:pt>
                <c:pt idx="62">
                  <c:v>44440</c:v>
                </c:pt>
                <c:pt idx="63">
                  <c:v>44470</c:v>
                </c:pt>
                <c:pt idx="64">
                  <c:v>44501</c:v>
                </c:pt>
                <c:pt idx="65">
                  <c:v>44531</c:v>
                </c:pt>
                <c:pt idx="66">
                  <c:v>44562</c:v>
                </c:pt>
                <c:pt idx="67">
                  <c:v>44593</c:v>
                </c:pt>
                <c:pt idx="68">
                  <c:v>44621</c:v>
                </c:pt>
                <c:pt idx="69">
                  <c:v>44652</c:v>
                </c:pt>
                <c:pt idx="70">
                  <c:v>44682</c:v>
                </c:pt>
                <c:pt idx="71">
                  <c:v>44713</c:v>
                </c:pt>
                <c:pt idx="72">
                  <c:v>44743</c:v>
                </c:pt>
                <c:pt idx="73">
                  <c:v>44774</c:v>
                </c:pt>
                <c:pt idx="74">
                  <c:v>44805</c:v>
                </c:pt>
                <c:pt idx="75">
                  <c:v>44835</c:v>
                </c:pt>
                <c:pt idx="76">
                  <c:v>44866</c:v>
                </c:pt>
                <c:pt idx="77">
                  <c:v>44896</c:v>
                </c:pt>
                <c:pt idx="78">
                  <c:v>44927</c:v>
                </c:pt>
                <c:pt idx="79">
                  <c:v>44958</c:v>
                </c:pt>
                <c:pt idx="80">
                  <c:v>44986</c:v>
                </c:pt>
                <c:pt idx="81">
                  <c:v>45017</c:v>
                </c:pt>
                <c:pt idx="82">
                  <c:v>45047</c:v>
                </c:pt>
                <c:pt idx="83">
                  <c:v>45078</c:v>
                </c:pt>
                <c:pt idx="84">
                  <c:v>45108</c:v>
                </c:pt>
                <c:pt idx="85">
                  <c:v>45139</c:v>
                </c:pt>
                <c:pt idx="86">
                  <c:v>45170</c:v>
                </c:pt>
                <c:pt idx="87">
                  <c:v>45200</c:v>
                </c:pt>
                <c:pt idx="88">
                  <c:v>45231</c:v>
                </c:pt>
                <c:pt idx="89">
                  <c:v>45261</c:v>
                </c:pt>
                <c:pt idx="90">
                  <c:v>45292</c:v>
                </c:pt>
                <c:pt idx="91">
                  <c:v>45323</c:v>
                </c:pt>
                <c:pt idx="92">
                  <c:v>45352</c:v>
                </c:pt>
                <c:pt idx="93">
                  <c:v>45383</c:v>
                </c:pt>
                <c:pt idx="94">
                  <c:v>45413</c:v>
                </c:pt>
                <c:pt idx="95">
                  <c:v>45444</c:v>
                </c:pt>
                <c:pt idx="96">
                  <c:v>45474</c:v>
                </c:pt>
                <c:pt idx="97">
                  <c:v>45505</c:v>
                </c:pt>
                <c:pt idx="98">
                  <c:v>45536</c:v>
                </c:pt>
                <c:pt idx="99">
                  <c:v>45566</c:v>
                </c:pt>
                <c:pt idx="100">
                  <c:v>45597</c:v>
                </c:pt>
                <c:pt idx="101">
                  <c:v>45627</c:v>
                </c:pt>
                <c:pt idx="102">
                  <c:v>45658</c:v>
                </c:pt>
                <c:pt idx="103">
                  <c:v>45689</c:v>
                </c:pt>
                <c:pt idx="104">
                  <c:v>45717</c:v>
                </c:pt>
                <c:pt idx="105">
                  <c:v>45748</c:v>
                </c:pt>
                <c:pt idx="106">
                  <c:v>45778</c:v>
                </c:pt>
                <c:pt idx="107">
                  <c:v>45809</c:v>
                </c:pt>
                <c:pt idx="108">
                  <c:v>45839</c:v>
                </c:pt>
                <c:pt idx="109">
                  <c:v>45870</c:v>
                </c:pt>
                <c:pt idx="110">
                  <c:v>45901</c:v>
                </c:pt>
                <c:pt idx="111">
                  <c:v>45931</c:v>
                </c:pt>
                <c:pt idx="112">
                  <c:v>45962</c:v>
                </c:pt>
                <c:pt idx="113">
                  <c:v>45992</c:v>
                </c:pt>
                <c:pt idx="114">
                  <c:v>46023</c:v>
                </c:pt>
                <c:pt idx="115">
                  <c:v>46054</c:v>
                </c:pt>
                <c:pt idx="116">
                  <c:v>46082</c:v>
                </c:pt>
                <c:pt idx="117">
                  <c:v>46113</c:v>
                </c:pt>
                <c:pt idx="118">
                  <c:v>46143</c:v>
                </c:pt>
              </c:numCache>
            </c:numRef>
          </c:cat>
          <c:val>
            <c:numRef>
              <c:f>'Days on Market History'!$D$5:$D$123</c:f>
              <c:numCache>
                <c:formatCode>0</c:formatCode>
                <c:ptCount val="119"/>
                <c:pt idx="0">
                  <c:v>72</c:v>
                </c:pt>
                <c:pt idx="1">
                  <c:v>81</c:v>
                </c:pt>
                <c:pt idx="2">
                  <c:v>95</c:v>
                </c:pt>
                <c:pt idx="3">
                  <c:v>113</c:v>
                </c:pt>
                <c:pt idx="4">
                  <c:v>138</c:v>
                </c:pt>
                <c:pt idx="5">
                  <c:v>152</c:v>
                </c:pt>
                <c:pt idx="6">
                  <c:v>153</c:v>
                </c:pt>
                <c:pt idx="7">
                  <c:v>153</c:v>
                </c:pt>
                <c:pt idx="8">
                  <c:v>138</c:v>
                </c:pt>
                <c:pt idx="9">
                  <c:v>124</c:v>
                </c:pt>
                <c:pt idx="10">
                  <c:v>100</c:v>
                </c:pt>
                <c:pt idx="11">
                  <c:v>78</c:v>
                </c:pt>
                <c:pt idx="12">
                  <c:v>68</c:v>
                </c:pt>
                <c:pt idx="13">
                  <c:v>76</c:v>
                </c:pt>
                <c:pt idx="14">
                  <c:v>92</c:v>
                </c:pt>
                <c:pt idx="15">
                  <c:v>110</c:v>
                </c:pt>
                <c:pt idx="16">
                  <c:v>126</c:v>
                </c:pt>
                <c:pt idx="17">
                  <c:v>143</c:v>
                </c:pt>
                <c:pt idx="18">
                  <c:v>146</c:v>
                </c:pt>
                <c:pt idx="19">
                  <c:v>130</c:v>
                </c:pt>
                <c:pt idx="20">
                  <c:v>125</c:v>
                </c:pt>
                <c:pt idx="21">
                  <c:v>112</c:v>
                </c:pt>
                <c:pt idx="22">
                  <c:v>101</c:v>
                </c:pt>
                <c:pt idx="23">
                  <c:v>72</c:v>
                </c:pt>
                <c:pt idx="24">
                  <c:v>63</c:v>
                </c:pt>
                <c:pt idx="25">
                  <c:v>73</c:v>
                </c:pt>
                <c:pt idx="26">
                  <c:v>94</c:v>
                </c:pt>
                <c:pt idx="27">
                  <c:v>113</c:v>
                </c:pt>
                <c:pt idx="28">
                  <c:v>125</c:v>
                </c:pt>
                <c:pt idx="29">
                  <c:v>130</c:v>
                </c:pt>
                <c:pt idx="30">
                  <c:v>137</c:v>
                </c:pt>
                <c:pt idx="31">
                  <c:v>138</c:v>
                </c:pt>
                <c:pt idx="32">
                  <c:v>130</c:v>
                </c:pt>
                <c:pt idx="33">
                  <c:v>121</c:v>
                </c:pt>
                <c:pt idx="34">
                  <c:v>98</c:v>
                </c:pt>
                <c:pt idx="35">
                  <c:v>63</c:v>
                </c:pt>
                <c:pt idx="36">
                  <c:v>63</c:v>
                </c:pt>
                <c:pt idx="37">
                  <c:v>75</c:v>
                </c:pt>
                <c:pt idx="38">
                  <c:v>90</c:v>
                </c:pt>
                <c:pt idx="39">
                  <c:v>102</c:v>
                </c:pt>
                <c:pt idx="40">
                  <c:v>117</c:v>
                </c:pt>
                <c:pt idx="41">
                  <c:v>133</c:v>
                </c:pt>
                <c:pt idx="42">
                  <c:v>119</c:v>
                </c:pt>
                <c:pt idx="43">
                  <c:v>106</c:v>
                </c:pt>
                <c:pt idx="44">
                  <c:v>97</c:v>
                </c:pt>
                <c:pt idx="45">
                  <c:v>105</c:v>
                </c:pt>
                <c:pt idx="46">
                  <c:v>102</c:v>
                </c:pt>
                <c:pt idx="47">
                  <c:v>70</c:v>
                </c:pt>
                <c:pt idx="48">
                  <c:v>47</c:v>
                </c:pt>
                <c:pt idx="49">
                  <c:v>50</c:v>
                </c:pt>
                <c:pt idx="50">
                  <c:v>53</c:v>
                </c:pt>
                <c:pt idx="51">
                  <c:v>65</c:v>
                </c:pt>
                <c:pt idx="52">
                  <c:v>91</c:v>
                </c:pt>
                <c:pt idx="53">
                  <c:v>93</c:v>
                </c:pt>
                <c:pt idx="54">
                  <c:v>103</c:v>
                </c:pt>
                <c:pt idx="55">
                  <c:v>75</c:v>
                </c:pt>
                <c:pt idx="56">
                  <c:v>53</c:v>
                </c:pt>
                <c:pt idx="57">
                  <c:v>37</c:v>
                </c:pt>
                <c:pt idx="58">
                  <c:v>48</c:v>
                </c:pt>
                <c:pt idx="59">
                  <c:v>38</c:v>
                </c:pt>
                <c:pt idx="60">
                  <c:v>33</c:v>
                </c:pt>
                <c:pt idx="61">
                  <c:v>37</c:v>
                </c:pt>
                <c:pt idx="62">
                  <c:v>44</c:v>
                </c:pt>
                <c:pt idx="63">
                  <c:v>52</c:v>
                </c:pt>
                <c:pt idx="64">
                  <c:v>65</c:v>
                </c:pt>
                <c:pt idx="65">
                  <c:v>78</c:v>
                </c:pt>
                <c:pt idx="66">
                  <c:v>93</c:v>
                </c:pt>
                <c:pt idx="67">
                  <c:v>87</c:v>
                </c:pt>
                <c:pt idx="68">
                  <c:v>95</c:v>
                </c:pt>
                <c:pt idx="69">
                  <c:v>80</c:v>
                </c:pt>
                <c:pt idx="70">
                  <c:v>62</c:v>
                </c:pt>
                <c:pt idx="71">
                  <c:v>31</c:v>
                </c:pt>
                <c:pt idx="72">
                  <c:v>37</c:v>
                </c:pt>
                <c:pt idx="73">
                  <c:v>55</c:v>
                </c:pt>
                <c:pt idx="74">
                  <c:v>73</c:v>
                </c:pt>
                <c:pt idx="75">
                  <c:v>94</c:v>
                </c:pt>
                <c:pt idx="76">
                  <c:v>105</c:v>
                </c:pt>
                <c:pt idx="77">
                  <c:v>115</c:v>
                </c:pt>
                <c:pt idx="78">
                  <c:v>97</c:v>
                </c:pt>
                <c:pt idx="79">
                  <c:v>86</c:v>
                </c:pt>
                <c:pt idx="80">
                  <c:v>82</c:v>
                </c:pt>
                <c:pt idx="81">
                  <c:v>74</c:v>
                </c:pt>
                <c:pt idx="82">
                  <c:v>86</c:v>
                </c:pt>
                <c:pt idx="83">
                  <c:v>66</c:v>
                </c:pt>
                <c:pt idx="84">
                  <c:v>39</c:v>
                </c:pt>
                <c:pt idx="85">
                  <c:v>53</c:v>
                </c:pt>
                <c:pt idx="86">
                  <c:v>64</c:v>
                </c:pt>
                <c:pt idx="87">
                  <c:v>83</c:v>
                </c:pt>
                <c:pt idx="88">
                  <c:v>89</c:v>
                </c:pt>
                <c:pt idx="89">
                  <c:v>95</c:v>
                </c:pt>
                <c:pt idx="90">
                  <c:v>99</c:v>
                </c:pt>
                <c:pt idx="91">
                  <c:v>78</c:v>
                </c:pt>
                <c:pt idx="92">
                  <c:v>71</c:v>
                </c:pt>
                <c:pt idx="93">
                  <c:v>68</c:v>
                </c:pt>
                <c:pt idx="94">
                  <c:v>79</c:v>
                </c:pt>
                <c:pt idx="95">
                  <c:v>46</c:v>
                </c:pt>
                <c:pt idx="96">
                  <c:v>47</c:v>
                </c:pt>
                <c:pt idx="97">
                  <c:v>61</c:v>
                </c:pt>
                <c:pt idx="98">
                  <c:v>83</c:v>
                </c:pt>
                <c:pt idx="99">
                  <c:v>100</c:v>
                </c:pt>
                <c:pt idx="100">
                  <c:v>114</c:v>
                </c:pt>
                <c:pt idx="101">
                  <c:v>109</c:v>
                </c:pt>
                <c:pt idx="102">
                  <c:v>95</c:v>
                </c:pt>
                <c:pt idx="103">
                  <c:v>79</c:v>
                </c:pt>
                <c:pt idx="104">
                  <c:v>80</c:v>
                </c:pt>
                <c:pt idx="105">
                  <c:v>81</c:v>
                </c:pt>
                <c:pt idx="106">
                  <c:v>71</c:v>
                </c:pt>
                <c:pt idx="107">
                  <c:v>36</c:v>
                </c:pt>
                <c:pt idx="108">
                  <c:v>47</c:v>
                </c:pt>
                <c:pt idx="109">
                  <c:v>65</c:v>
                </c:pt>
                <c:pt idx="110">
                  <c:v>82</c:v>
                </c:pt>
                <c:pt idx="111">
                  <c:v>97</c:v>
                </c:pt>
                <c:pt idx="112">
                  <c:v>107</c:v>
                </c:pt>
                <c:pt idx="113">
                  <c:v>98</c:v>
                </c:pt>
                <c:pt idx="114">
                  <c:v>80</c:v>
                </c:pt>
                <c:pt idx="115">
                  <c:v>72</c:v>
                </c:pt>
                <c:pt idx="116">
                  <c:v>90</c:v>
                </c:pt>
                <c:pt idx="117">
                  <c:v>98</c:v>
                </c:pt>
                <c:pt idx="118">
                  <c:v>60</c:v>
                </c:pt>
              </c:numCache>
            </c:numRef>
          </c:val>
          <c:smooth val="0"/>
          <c:extLst>
            <c:ext xmlns:c16="http://schemas.microsoft.com/office/drawing/2014/chart" uri="{C3380CC4-5D6E-409C-BE32-E72D297353CC}">
              <c16:uniqueId val="{00000002-D57C-4452-AB53-0B02E543C7F3}"/>
            </c:ext>
          </c:extLst>
        </c:ser>
        <c:ser>
          <c:idx val="3"/>
          <c:order val="3"/>
          <c:tx>
            <c:strRef>
              <c:f>'Days on Market History'!$E$4</c:f>
              <c:strCache>
                <c:ptCount val="1"/>
                <c:pt idx="0">
                  <c:v>Deschutes County, OR</c:v>
                </c:pt>
              </c:strCache>
            </c:strRef>
          </c:tx>
          <c:spPr>
            <a:ln w="14040">
              <a:solidFill>
                <a:srgbClr val="548235"/>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'Days on Market History'!$A$5:$A$123</c:f>
              <c:numCache>
                <c:formatCode>mmm\-yyyy</c:formatCode>
                <c:ptCount val="119"/>
                <c:pt idx="0">
                  <c:v>42552</c:v>
                </c:pt>
                <c:pt idx="1">
                  <c:v>42583</c:v>
                </c:pt>
                <c:pt idx="2">
                  <c:v>42614</c:v>
                </c:pt>
                <c:pt idx="3">
                  <c:v>42644</c:v>
                </c:pt>
                <c:pt idx="4">
                  <c:v>42675</c:v>
                </c:pt>
                <c:pt idx="5">
                  <c:v>42705</c:v>
                </c:pt>
                <c:pt idx="6">
                  <c:v>42736</c:v>
                </c:pt>
                <c:pt idx="7">
                  <c:v>42767</c:v>
                </c:pt>
                <c:pt idx="8">
                  <c:v>42795</c:v>
                </c:pt>
                <c:pt idx="9">
                  <c:v>42826</c:v>
                </c:pt>
                <c:pt idx="10">
                  <c:v>42856</c:v>
                </c:pt>
                <c:pt idx="11">
                  <c:v>42887</c:v>
                </c:pt>
                <c:pt idx="12">
                  <c:v>42917</c:v>
                </c:pt>
                <c:pt idx="13">
                  <c:v>42948</c:v>
                </c:pt>
                <c:pt idx="14">
                  <c:v>42979</c:v>
                </c:pt>
                <c:pt idx="15">
                  <c:v>43009</c:v>
                </c:pt>
                <c:pt idx="16">
                  <c:v>43040</c:v>
                </c:pt>
                <c:pt idx="17">
                  <c:v>43070</c:v>
                </c:pt>
                <c:pt idx="18">
                  <c:v>43101</c:v>
                </c:pt>
                <c:pt idx="19">
                  <c:v>43132</c:v>
                </c:pt>
                <c:pt idx="20">
                  <c:v>43160</c:v>
                </c:pt>
                <c:pt idx="21">
                  <c:v>43191</c:v>
                </c:pt>
                <c:pt idx="22">
                  <c:v>43221</c:v>
                </c:pt>
                <c:pt idx="23">
                  <c:v>43252</c:v>
                </c:pt>
                <c:pt idx="24">
                  <c:v>43282</c:v>
                </c:pt>
                <c:pt idx="25">
                  <c:v>43313</c:v>
                </c:pt>
                <c:pt idx="26">
                  <c:v>43344</c:v>
                </c:pt>
                <c:pt idx="27">
                  <c:v>43374</c:v>
                </c:pt>
                <c:pt idx="28">
                  <c:v>43405</c:v>
                </c:pt>
                <c:pt idx="29">
                  <c:v>43435</c:v>
                </c:pt>
                <c:pt idx="30">
                  <c:v>43466</c:v>
                </c:pt>
                <c:pt idx="31">
                  <c:v>43497</c:v>
                </c:pt>
                <c:pt idx="32">
                  <c:v>43525</c:v>
                </c:pt>
                <c:pt idx="33">
                  <c:v>43556</c:v>
                </c:pt>
                <c:pt idx="34">
                  <c:v>43586</c:v>
                </c:pt>
                <c:pt idx="35">
                  <c:v>43617</c:v>
                </c:pt>
                <c:pt idx="36">
                  <c:v>43647</c:v>
                </c:pt>
                <c:pt idx="37">
                  <c:v>43678</c:v>
                </c:pt>
                <c:pt idx="38">
                  <c:v>43709</c:v>
                </c:pt>
                <c:pt idx="39">
                  <c:v>43739</c:v>
                </c:pt>
                <c:pt idx="40">
                  <c:v>43770</c:v>
                </c:pt>
                <c:pt idx="41">
                  <c:v>43800</c:v>
                </c:pt>
                <c:pt idx="42">
                  <c:v>43831</c:v>
                </c:pt>
                <c:pt idx="43">
                  <c:v>43862</c:v>
                </c:pt>
                <c:pt idx="44">
                  <c:v>43891</c:v>
                </c:pt>
                <c:pt idx="45">
                  <c:v>43922</c:v>
                </c:pt>
                <c:pt idx="46">
                  <c:v>43952</c:v>
                </c:pt>
                <c:pt idx="47">
                  <c:v>43983</c:v>
                </c:pt>
                <c:pt idx="48">
                  <c:v>44013</c:v>
                </c:pt>
                <c:pt idx="49">
                  <c:v>44044</c:v>
                </c:pt>
                <c:pt idx="50">
                  <c:v>44075</c:v>
                </c:pt>
                <c:pt idx="51">
                  <c:v>44105</c:v>
                </c:pt>
                <c:pt idx="52">
                  <c:v>44136</c:v>
                </c:pt>
                <c:pt idx="53">
                  <c:v>44166</c:v>
                </c:pt>
                <c:pt idx="54">
                  <c:v>44197</c:v>
                </c:pt>
                <c:pt idx="55">
                  <c:v>44228</c:v>
                </c:pt>
                <c:pt idx="56">
                  <c:v>44256</c:v>
                </c:pt>
                <c:pt idx="57">
                  <c:v>44287</c:v>
                </c:pt>
                <c:pt idx="58">
                  <c:v>44317</c:v>
                </c:pt>
                <c:pt idx="59">
                  <c:v>44348</c:v>
                </c:pt>
                <c:pt idx="60">
                  <c:v>44378</c:v>
                </c:pt>
                <c:pt idx="61">
                  <c:v>44409</c:v>
                </c:pt>
                <c:pt idx="62">
                  <c:v>44440</c:v>
                </c:pt>
                <c:pt idx="63">
                  <c:v>44470</c:v>
                </c:pt>
                <c:pt idx="64">
                  <c:v>44501</c:v>
                </c:pt>
                <c:pt idx="65">
                  <c:v>44531</c:v>
                </c:pt>
                <c:pt idx="66">
                  <c:v>44562</c:v>
                </c:pt>
                <c:pt idx="67">
                  <c:v>44593</c:v>
                </c:pt>
                <c:pt idx="68">
                  <c:v>44621</c:v>
                </c:pt>
                <c:pt idx="69">
                  <c:v>44652</c:v>
                </c:pt>
                <c:pt idx="70">
                  <c:v>44682</c:v>
                </c:pt>
                <c:pt idx="71">
                  <c:v>44713</c:v>
                </c:pt>
                <c:pt idx="72">
                  <c:v>44743</c:v>
                </c:pt>
                <c:pt idx="73">
                  <c:v>44774</c:v>
                </c:pt>
                <c:pt idx="74">
                  <c:v>44805</c:v>
                </c:pt>
                <c:pt idx="75">
                  <c:v>44835</c:v>
                </c:pt>
                <c:pt idx="76">
                  <c:v>44866</c:v>
                </c:pt>
                <c:pt idx="77">
                  <c:v>44896</c:v>
                </c:pt>
                <c:pt idx="78">
                  <c:v>44927</c:v>
                </c:pt>
                <c:pt idx="79">
                  <c:v>44958</c:v>
                </c:pt>
                <c:pt idx="80">
                  <c:v>44986</c:v>
                </c:pt>
                <c:pt idx="81">
                  <c:v>45017</c:v>
                </c:pt>
                <c:pt idx="82">
                  <c:v>45047</c:v>
                </c:pt>
                <c:pt idx="83">
                  <c:v>45078</c:v>
                </c:pt>
                <c:pt idx="84">
                  <c:v>45108</c:v>
                </c:pt>
                <c:pt idx="85">
                  <c:v>45139</c:v>
                </c:pt>
                <c:pt idx="86">
                  <c:v>45170</c:v>
                </c:pt>
                <c:pt idx="87">
                  <c:v>45200</c:v>
                </c:pt>
                <c:pt idx="88">
                  <c:v>45231</c:v>
                </c:pt>
                <c:pt idx="89">
                  <c:v>45261</c:v>
                </c:pt>
                <c:pt idx="90">
                  <c:v>45292</c:v>
                </c:pt>
                <c:pt idx="91">
                  <c:v>45323</c:v>
                </c:pt>
                <c:pt idx="92">
                  <c:v>45352</c:v>
                </c:pt>
                <c:pt idx="93">
                  <c:v>45383</c:v>
                </c:pt>
                <c:pt idx="94">
                  <c:v>45413</c:v>
                </c:pt>
                <c:pt idx="95">
                  <c:v>45444</c:v>
                </c:pt>
                <c:pt idx="96">
                  <c:v>45474</c:v>
                </c:pt>
                <c:pt idx="97">
                  <c:v>45505</c:v>
                </c:pt>
                <c:pt idx="98">
                  <c:v>45536</c:v>
                </c:pt>
                <c:pt idx="99">
                  <c:v>45566</c:v>
                </c:pt>
                <c:pt idx="100">
                  <c:v>45597</c:v>
                </c:pt>
                <c:pt idx="101">
                  <c:v>45627</c:v>
                </c:pt>
                <c:pt idx="102">
                  <c:v>45658</c:v>
                </c:pt>
                <c:pt idx="103">
                  <c:v>45689</c:v>
                </c:pt>
                <c:pt idx="104">
                  <c:v>45717</c:v>
                </c:pt>
                <c:pt idx="105">
                  <c:v>45748</c:v>
                </c:pt>
                <c:pt idx="106">
                  <c:v>45778</c:v>
                </c:pt>
                <c:pt idx="107">
                  <c:v>45809</c:v>
                </c:pt>
                <c:pt idx="108">
                  <c:v>45839</c:v>
                </c:pt>
                <c:pt idx="109">
                  <c:v>45870</c:v>
                </c:pt>
                <c:pt idx="110">
                  <c:v>45901</c:v>
                </c:pt>
                <c:pt idx="111">
                  <c:v>45931</c:v>
                </c:pt>
                <c:pt idx="112">
                  <c:v>45962</c:v>
                </c:pt>
                <c:pt idx="113">
                  <c:v>45992</c:v>
                </c:pt>
                <c:pt idx="114">
                  <c:v>46023</c:v>
                </c:pt>
                <c:pt idx="115">
                  <c:v>46054</c:v>
                </c:pt>
                <c:pt idx="116">
                  <c:v>46082</c:v>
                </c:pt>
                <c:pt idx="117">
                  <c:v>46113</c:v>
                </c:pt>
                <c:pt idx="118">
                  <c:v>46143</c:v>
                </c:pt>
              </c:numCache>
            </c:numRef>
          </c:cat>
          <c:val>
            <c:numRef>
              <c:f>'Days on Market History'!$E$5:$E$123</c:f>
              <c:numCache>
                <c:formatCode>0</c:formatCode>
                <c:ptCount val="119"/>
                <c:pt idx="0">
                  <c:v>55</c:v>
                </c:pt>
                <c:pt idx="1">
                  <c:v>62</c:v>
                </c:pt>
                <c:pt idx="2">
                  <c:v>69</c:v>
                </c:pt>
                <c:pt idx="3">
                  <c:v>75</c:v>
                </c:pt>
                <c:pt idx="4">
                  <c:v>86</c:v>
                </c:pt>
                <c:pt idx="5">
                  <c:v>99</c:v>
                </c:pt>
                <c:pt idx="6">
                  <c:v>109</c:v>
                </c:pt>
                <c:pt idx="7">
                  <c:v>109</c:v>
                </c:pt>
                <c:pt idx="8">
                  <c:v>69</c:v>
                </c:pt>
                <c:pt idx="9">
                  <c:v>43</c:v>
                </c:pt>
                <c:pt idx="10">
                  <c:v>42</c:v>
                </c:pt>
                <c:pt idx="11">
                  <c:v>44</c:v>
                </c:pt>
                <c:pt idx="12">
                  <c:v>46</c:v>
                </c:pt>
                <c:pt idx="13">
                  <c:v>53</c:v>
                </c:pt>
                <c:pt idx="14">
                  <c:v>61</c:v>
                </c:pt>
                <c:pt idx="15">
                  <c:v>69</c:v>
                </c:pt>
                <c:pt idx="16">
                  <c:v>76</c:v>
                </c:pt>
                <c:pt idx="17">
                  <c:v>89</c:v>
                </c:pt>
                <c:pt idx="18">
                  <c:v>95</c:v>
                </c:pt>
                <c:pt idx="19">
                  <c:v>83</c:v>
                </c:pt>
                <c:pt idx="20">
                  <c:v>58</c:v>
                </c:pt>
                <c:pt idx="21">
                  <c:v>54</c:v>
                </c:pt>
                <c:pt idx="22">
                  <c:v>52</c:v>
                </c:pt>
                <c:pt idx="23">
                  <c:v>50</c:v>
                </c:pt>
                <c:pt idx="24">
                  <c:v>57</c:v>
                </c:pt>
                <c:pt idx="25">
                  <c:v>65</c:v>
                </c:pt>
                <c:pt idx="26">
                  <c:v>71</c:v>
                </c:pt>
                <c:pt idx="27">
                  <c:v>84</c:v>
                </c:pt>
                <c:pt idx="28">
                  <c:v>92</c:v>
                </c:pt>
                <c:pt idx="29">
                  <c:v>106</c:v>
                </c:pt>
                <c:pt idx="30">
                  <c:v>111</c:v>
                </c:pt>
                <c:pt idx="31">
                  <c:v>102</c:v>
                </c:pt>
                <c:pt idx="32">
                  <c:v>85</c:v>
                </c:pt>
                <c:pt idx="33">
                  <c:v>62</c:v>
                </c:pt>
                <c:pt idx="34">
                  <c:v>42</c:v>
                </c:pt>
                <c:pt idx="35">
                  <c:v>43</c:v>
                </c:pt>
                <c:pt idx="36">
                  <c:v>56</c:v>
                </c:pt>
                <c:pt idx="37">
                  <c:v>66</c:v>
                </c:pt>
                <c:pt idx="38">
                  <c:v>77</c:v>
                </c:pt>
                <c:pt idx="39">
                  <c:v>84</c:v>
                </c:pt>
                <c:pt idx="40">
                  <c:v>92</c:v>
                </c:pt>
                <c:pt idx="41">
                  <c:v>100</c:v>
                </c:pt>
                <c:pt idx="42">
                  <c:v>103</c:v>
                </c:pt>
                <c:pt idx="43">
                  <c:v>87</c:v>
                </c:pt>
                <c:pt idx="44">
                  <c:v>52</c:v>
                </c:pt>
                <c:pt idx="45">
                  <c:v>50</c:v>
                </c:pt>
                <c:pt idx="46">
                  <c:v>68</c:v>
                </c:pt>
                <c:pt idx="47">
                  <c:v>67</c:v>
                </c:pt>
                <c:pt idx="48">
                  <c:v>64</c:v>
                </c:pt>
                <c:pt idx="49">
                  <c:v>64</c:v>
                </c:pt>
                <c:pt idx="50">
                  <c:v>60</c:v>
                </c:pt>
                <c:pt idx="51">
                  <c:v>68</c:v>
                </c:pt>
                <c:pt idx="52">
                  <c:v>71</c:v>
                </c:pt>
                <c:pt idx="53">
                  <c:v>67</c:v>
                </c:pt>
                <c:pt idx="54">
                  <c:v>58</c:v>
                </c:pt>
                <c:pt idx="55">
                  <c:v>40</c:v>
                </c:pt>
                <c:pt idx="56">
                  <c:v>39</c:v>
                </c:pt>
                <c:pt idx="57">
                  <c:v>37</c:v>
                </c:pt>
                <c:pt idx="58">
                  <c:v>34</c:v>
                </c:pt>
                <c:pt idx="59">
                  <c:v>29</c:v>
                </c:pt>
                <c:pt idx="60">
                  <c:v>32</c:v>
                </c:pt>
                <c:pt idx="61">
                  <c:v>36</c:v>
                </c:pt>
                <c:pt idx="62">
                  <c:v>41</c:v>
                </c:pt>
                <c:pt idx="63">
                  <c:v>50</c:v>
                </c:pt>
                <c:pt idx="64">
                  <c:v>62</c:v>
                </c:pt>
                <c:pt idx="65">
                  <c:v>82</c:v>
                </c:pt>
                <c:pt idx="66">
                  <c:v>90</c:v>
                </c:pt>
                <c:pt idx="67">
                  <c:v>39</c:v>
                </c:pt>
                <c:pt idx="68">
                  <c:v>32</c:v>
                </c:pt>
                <c:pt idx="69">
                  <c:v>31</c:v>
                </c:pt>
                <c:pt idx="70">
                  <c:v>29</c:v>
                </c:pt>
                <c:pt idx="71">
                  <c:v>34</c:v>
                </c:pt>
                <c:pt idx="72">
                  <c:v>38</c:v>
                </c:pt>
                <c:pt idx="73">
                  <c:v>51</c:v>
                </c:pt>
                <c:pt idx="74">
                  <c:v>62</c:v>
                </c:pt>
                <c:pt idx="75">
                  <c:v>66</c:v>
                </c:pt>
                <c:pt idx="76">
                  <c:v>73</c:v>
                </c:pt>
                <c:pt idx="77">
                  <c:v>91</c:v>
                </c:pt>
                <c:pt idx="78">
                  <c:v>96</c:v>
                </c:pt>
                <c:pt idx="79">
                  <c:v>89</c:v>
                </c:pt>
                <c:pt idx="80">
                  <c:v>54</c:v>
                </c:pt>
                <c:pt idx="81">
                  <c:v>51</c:v>
                </c:pt>
                <c:pt idx="82">
                  <c:v>45</c:v>
                </c:pt>
                <c:pt idx="83">
                  <c:v>43</c:v>
                </c:pt>
                <c:pt idx="84">
                  <c:v>47</c:v>
                </c:pt>
                <c:pt idx="85">
                  <c:v>54</c:v>
                </c:pt>
                <c:pt idx="86">
                  <c:v>64</c:v>
                </c:pt>
                <c:pt idx="87">
                  <c:v>71</c:v>
                </c:pt>
                <c:pt idx="88">
                  <c:v>78</c:v>
                </c:pt>
                <c:pt idx="89">
                  <c:v>85</c:v>
                </c:pt>
                <c:pt idx="90">
                  <c:v>92</c:v>
                </c:pt>
                <c:pt idx="91">
                  <c:v>86</c:v>
                </c:pt>
                <c:pt idx="92">
                  <c:v>57</c:v>
                </c:pt>
                <c:pt idx="93">
                  <c:v>44</c:v>
                </c:pt>
                <c:pt idx="94">
                  <c:v>45</c:v>
                </c:pt>
                <c:pt idx="95">
                  <c:v>51</c:v>
                </c:pt>
                <c:pt idx="96">
                  <c:v>57</c:v>
                </c:pt>
                <c:pt idx="97">
                  <c:v>65</c:v>
                </c:pt>
                <c:pt idx="98">
                  <c:v>79</c:v>
                </c:pt>
                <c:pt idx="99">
                  <c:v>87</c:v>
                </c:pt>
                <c:pt idx="100">
                  <c:v>93</c:v>
                </c:pt>
                <c:pt idx="101">
                  <c:v>96</c:v>
                </c:pt>
                <c:pt idx="102">
                  <c:v>102</c:v>
                </c:pt>
                <c:pt idx="103">
                  <c:v>93</c:v>
                </c:pt>
                <c:pt idx="104">
                  <c:v>59</c:v>
                </c:pt>
                <c:pt idx="105">
                  <c:v>51</c:v>
                </c:pt>
                <c:pt idx="106">
                  <c:v>53</c:v>
                </c:pt>
                <c:pt idx="107">
                  <c:v>60</c:v>
                </c:pt>
                <c:pt idx="108">
                  <c:v>70</c:v>
                </c:pt>
                <c:pt idx="109">
                  <c:v>79</c:v>
                </c:pt>
                <c:pt idx="110">
                  <c:v>93</c:v>
                </c:pt>
                <c:pt idx="111">
                  <c:v>97</c:v>
                </c:pt>
                <c:pt idx="112">
                  <c:v>99</c:v>
                </c:pt>
                <c:pt idx="113">
                  <c:v>108</c:v>
                </c:pt>
                <c:pt idx="114">
                  <c:v>108</c:v>
                </c:pt>
                <c:pt idx="115">
                  <c:v>81</c:v>
                </c:pt>
                <c:pt idx="116">
                  <c:v>49</c:v>
                </c:pt>
                <c:pt idx="117">
                  <c:v>50</c:v>
                </c:pt>
                <c:pt idx="118">
                  <c:v>56</c:v>
                </c:pt>
              </c:numCache>
            </c:numRef>
          </c:val>
          <c:smooth val="0"/>
          <c:extLst>
            <c:ext xmlns:c16="http://schemas.microsoft.com/office/drawing/2014/chart" uri="{C3380CC4-5D6E-409C-BE32-E72D297353CC}">
              <c16:uniqueId val="{00000003-D57C-4452-AB53-0B02E543C7F3}"/>
            </c:ext>
          </c:extLst>
        </c:ser>
        <c:ser>
          <c:idx val="4"/>
          <c:order val="4"/>
          <c:tx>
            <c:strRef>
              <c:f>'Days on Market History'!$F$4</c:f>
              <c:strCache>
                <c:ptCount val="1"/>
                <c:pt idx="0">
                  <c:v>Summit County, CO</c:v>
                </c:pt>
              </c:strCache>
            </c:strRef>
          </c:tx>
          <c:spPr>
            <a:ln w="14040">
              <a:solidFill>
                <a:srgbClr val="7030A0"/>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'Days on Market History'!$A$5:$A$123</c:f>
              <c:numCache>
                <c:formatCode>mmm\-yyyy</c:formatCode>
                <c:ptCount val="119"/>
                <c:pt idx="0">
                  <c:v>42552</c:v>
                </c:pt>
                <c:pt idx="1">
                  <c:v>42583</c:v>
                </c:pt>
                <c:pt idx="2">
                  <c:v>42614</c:v>
                </c:pt>
                <c:pt idx="3">
                  <c:v>42644</c:v>
                </c:pt>
                <c:pt idx="4">
                  <c:v>42675</c:v>
                </c:pt>
                <c:pt idx="5">
                  <c:v>42705</c:v>
                </c:pt>
                <c:pt idx="6">
                  <c:v>42736</c:v>
                </c:pt>
                <c:pt idx="7">
                  <c:v>42767</c:v>
                </c:pt>
                <c:pt idx="8">
                  <c:v>42795</c:v>
                </c:pt>
                <c:pt idx="9">
                  <c:v>42826</c:v>
                </c:pt>
                <c:pt idx="10">
                  <c:v>42856</c:v>
                </c:pt>
                <c:pt idx="11">
                  <c:v>42887</c:v>
                </c:pt>
                <c:pt idx="12">
                  <c:v>42917</c:v>
                </c:pt>
                <c:pt idx="13">
                  <c:v>42948</c:v>
                </c:pt>
                <c:pt idx="14">
                  <c:v>42979</c:v>
                </c:pt>
                <c:pt idx="15">
                  <c:v>43009</c:v>
                </c:pt>
                <c:pt idx="16">
                  <c:v>43040</c:v>
                </c:pt>
                <c:pt idx="17">
                  <c:v>43070</c:v>
                </c:pt>
                <c:pt idx="18">
                  <c:v>43101</c:v>
                </c:pt>
                <c:pt idx="19">
                  <c:v>43132</c:v>
                </c:pt>
                <c:pt idx="20">
                  <c:v>43160</c:v>
                </c:pt>
                <c:pt idx="21">
                  <c:v>43191</c:v>
                </c:pt>
                <c:pt idx="22">
                  <c:v>43221</c:v>
                </c:pt>
                <c:pt idx="23">
                  <c:v>43252</c:v>
                </c:pt>
                <c:pt idx="24">
                  <c:v>43282</c:v>
                </c:pt>
                <c:pt idx="25">
                  <c:v>43313</c:v>
                </c:pt>
                <c:pt idx="26">
                  <c:v>43344</c:v>
                </c:pt>
                <c:pt idx="27">
                  <c:v>43374</c:v>
                </c:pt>
                <c:pt idx="28">
                  <c:v>43405</c:v>
                </c:pt>
                <c:pt idx="29">
                  <c:v>43435</c:v>
                </c:pt>
                <c:pt idx="30">
                  <c:v>43466</c:v>
                </c:pt>
                <c:pt idx="31">
                  <c:v>43497</c:v>
                </c:pt>
                <c:pt idx="32">
                  <c:v>43525</c:v>
                </c:pt>
                <c:pt idx="33">
                  <c:v>43556</c:v>
                </c:pt>
                <c:pt idx="34">
                  <c:v>43586</c:v>
                </c:pt>
                <c:pt idx="35">
                  <c:v>43617</c:v>
                </c:pt>
                <c:pt idx="36">
                  <c:v>43647</c:v>
                </c:pt>
                <c:pt idx="37">
                  <c:v>43678</c:v>
                </c:pt>
                <c:pt idx="38">
                  <c:v>43709</c:v>
                </c:pt>
                <c:pt idx="39">
                  <c:v>43739</c:v>
                </c:pt>
                <c:pt idx="40">
                  <c:v>43770</c:v>
                </c:pt>
                <c:pt idx="41">
                  <c:v>43800</c:v>
                </c:pt>
                <c:pt idx="42">
                  <c:v>43831</c:v>
                </c:pt>
                <c:pt idx="43">
                  <c:v>43862</c:v>
                </c:pt>
                <c:pt idx="44">
                  <c:v>43891</c:v>
                </c:pt>
                <c:pt idx="45">
                  <c:v>43922</c:v>
                </c:pt>
                <c:pt idx="46">
                  <c:v>43952</c:v>
                </c:pt>
                <c:pt idx="47">
                  <c:v>43983</c:v>
                </c:pt>
                <c:pt idx="48">
                  <c:v>44013</c:v>
                </c:pt>
                <c:pt idx="49">
                  <c:v>44044</c:v>
                </c:pt>
                <c:pt idx="50">
                  <c:v>44075</c:v>
                </c:pt>
                <c:pt idx="51">
                  <c:v>44105</c:v>
                </c:pt>
                <c:pt idx="52">
                  <c:v>44136</c:v>
                </c:pt>
                <c:pt idx="53">
                  <c:v>44166</c:v>
                </c:pt>
                <c:pt idx="54">
                  <c:v>44197</c:v>
                </c:pt>
                <c:pt idx="55">
                  <c:v>44228</c:v>
                </c:pt>
                <c:pt idx="56">
                  <c:v>44256</c:v>
                </c:pt>
                <c:pt idx="57">
                  <c:v>44287</c:v>
                </c:pt>
                <c:pt idx="58">
                  <c:v>44317</c:v>
                </c:pt>
                <c:pt idx="59">
                  <c:v>44348</c:v>
                </c:pt>
                <c:pt idx="60">
                  <c:v>44378</c:v>
                </c:pt>
                <c:pt idx="61">
                  <c:v>44409</c:v>
                </c:pt>
                <c:pt idx="62">
                  <c:v>44440</c:v>
                </c:pt>
                <c:pt idx="63">
                  <c:v>44470</c:v>
                </c:pt>
                <c:pt idx="64">
                  <c:v>44501</c:v>
                </c:pt>
                <c:pt idx="65">
                  <c:v>44531</c:v>
                </c:pt>
                <c:pt idx="66">
                  <c:v>44562</c:v>
                </c:pt>
                <c:pt idx="67">
                  <c:v>44593</c:v>
                </c:pt>
                <c:pt idx="68">
                  <c:v>44621</c:v>
                </c:pt>
                <c:pt idx="69">
                  <c:v>44652</c:v>
                </c:pt>
                <c:pt idx="70">
                  <c:v>44682</c:v>
                </c:pt>
                <c:pt idx="71">
                  <c:v>44713</c:v>
                </c:pt>
                <c:pt idx="72">
                  <c:v>44743</c:v>
                </c:pt>
                <c:pt idx="73">
                  <c:v>44774</c:v>
                </c:pt>
                <c:pt idx="74">
                  <c:v>44805</c:v>
                </c:pt>
                <c:pt idx="75">
                  <c:v>44835</c:v>
                </c:pt>
                <c:pt idx="76">
                  <c:v>44866</c:v>
                </c:pt>
                <c:pt idx="77">
                  <c:v>44896</c:v>
                </c:pt>
                <c:pt idx="78">
                  <c:v>44927</c:v>
                </c:pt>
                <c:pt idx="79">
                  <c:v>44958</c:v>
                </c:pt>
                <c:pt idx="80">
                  <c:v>44986</c:v>
                </c:pt>
                <c:pt idx="81">
                  <c:v>45017</c:v>
                </c:pt>
                <c:pt idx="82">
                  <c:v>45047</c:v>
                </c:pt>
                <c:pt idx="83">
                  <c:v>45078</c:v>
                </c:pt>
                <c:pt idx="84">
                  <c:v>45108</c:v>
                </c:pt>
                <c:pt idx="85">
                  <c:v>45139</c:v>
                </c:pt>
                <c:pt idx="86">
                  <c:v>45170</c:v>
                </c:pt>
                <c:pt idx="87">
                  <c:v>45200</c:v>
                </c:pt>
                <c:pt idx="88">
                  <c:v>45231</c:v>
                </c:pt>
                <c:pt idx="89">
                  <c:v>45261</c:v>
                </c:pt>
                <c:pt idx="90">
                  <c:v>45292</c:v>
                </c:pt>
                <c:pt idx="91">
                  <c:v>45323</c:v>
                </c:pt>
                <c:pt idx="92">
                  <c:v>45352</c:v>
                </c:pt>
                <c:pt idx="93">
                  <c:v>45383</c:v>
                </c:pt>
                <c:pt idx="94">
                  <c:v>45413</c:v>
                </c:pt>
                <c:pt idx="95">
                  <c:v>45444</c:v>
                </c:pt>
                <c:pt idx="96">
                  <c:v>45474</c:v>
                </c:pt>
                <c:pt idx="97">
                  <c:v>45505</c:v>
                </c:pt>
                <c:pt idx="98">
                  <c:v>45536</c:v>
                </c:pt>
                <c:pt idx="99">
                  <c:v>45566</c:v>
                </c:pt>
                <c:pt idx="100">
                  <c:v>45597</c:v>
                </c:pt>
                <c:pt idx="101">
                  <c:v>45627</c:v>
                </c:pt>
                <c:pt idx="102">
                  <c:v>45658</c:v>
                </c:pt>
                <c:pt idx="103">
                  <c:v>45689</c:v>
                </c:pt>
                <c:pt idx="104">
                  <c:v>45717</c:v>
                </c:pt>
                <c:pt idx="105">
                  <c:v>45748</c:v>
                </c:pt>
                <c:pt idx="106">
                  <c:v>45778</c:v>
                </c:pt>
                <c:pt idx="107">
                  <c:v>45809</c:v>
                </c:pt>
                <c:pt idx="108">
                  <c:v>45839</c:v>
                </c:pt>
                <c:pt idx="109">
                  <c:v>45870</c:v>
                </c:pt>
                <c:pt idx="110">
                  <c:v>45901</c:v>
                </c:pt>
                <c:pt idx="111">
                  <c:v>45931</c:v>
                </c:pt>
                <c:pt idx="112">
                  <c:v>45962</c:v>
                </c:pt>
                <c:pt idx="113">
                  <c:v>45992</c:v>
                </c:pt>
                <c:pt idx="114">
                  <c:v>46023</c:v>
                </c:pt>
                <c:pt idx="115">
                  <c:v>46054</c:v>
                </c:pt>
                <c:pt idx="116">
                  <c:v>46082</c:v>
                </c:pt>
                <c:pt idx="117">
                  <c:v>46113</c:v>
                </c:pt>
                <c:pt idx="118">
                  <c:v>46143</c:v>
                </c:pt>
              </c:numCache>
            </c:numRef>
          </c:cat>
          <c:val>
            <c:numRef>
              <c:f>'Days on Market History'!$F$5:$F$123</c:f>
              <c:numCache>
                <c:formatCode>0</c:formatCode>
                <c:ptCount val="119"/>
                <c:pt idx="0">
                  <c:v>51</c:v>
                </c:pt>
                <c:pt idx="1">
                  <c:v>56</c:v>
                </c:pt>
                <c:pt idx="2">
                  <c:v>72</c:v>
                </c:pt>
                <c:pt idx="3">
                  <c:v>91</c:v>
                </c:pt>
                <c:pt idx="4">
                  <c:v>109</c:v>
                </c:pt>
                <c:pt idx="5">
                  <c:v>118</c:v>
                </c:pt>
                <c:pt idx="6">
                  <c:v>114</c:v>
                </c:pt>
                <c:pt idx="7">
                  <c:v>82</c:v>
                </c:pt>
                <c:pt idx="8">
                  <c:v>54</c:v>
                </c:pt>
                <c:pt idx="9">
                  <c:v>55</c:v>
                </c:pt>
                <c:pt idx="10">
                  <c:v>53</c:v>
                </c:pt>
                <c:pt idx="11">
                  <c:v>48</c:v>
                </c:pt>
                <c:pt idx="12">
                  <c:v>44</c:v>
                </c:pt>
                <c:pt idx="13">
                  <c:v>61</c:v>
                </c:pt>
                <c:pt idx="14">
                  <c:v>75</c:v>
                </c:pt>
                <c:pt idx="15">
                  <c:v>95</c:v>
                </c:pt>
                <c:pt idx="16">
                  <c:v>110</c:v>
                </c:pt>
                <c:pt idx="17">
                  <c:v>115</c:v>
                </c:pt>
                <c:pt idx="18">
                  <c:v>113</c:v>
                </c:pt>
                <c:pt idx="19">
                  <c:v>86</c:v>
                </c:pt>
                <c:pt idx="20">
                  <c:v>57</c:v>
                </c:pt>
                <c:pt idx="21">
                  <c:v>45</c:v>
                </c:pt>
                <c:pt idx="22">
                  <c:v>52</c:v>
                </c:pt>
                <c:pt idx="23">
                  <c:v>49</c:v>
                </c:pt>
                <c:pt idx="24">
                  <c:v>46</c:v>
                </c:pt>
                <c:pt idx="25">
                  <c:v>53</c:v>
                </c:pt>
                <c:pt idx="26">
                  <c:v>64</c:v>
                </c:pt>
                <c:pt idx="27">
                  <c:v>74</c:v>
                </c:pt>
                <c:pt idx="28">
                  <c:v>81</c:v>
                </c:pt>
                <c:pt idx="29">
                  <c:v>95</c:v>
                </c:pt>
                <c:pt idx="30">
                  <c:v>98</c:v>
                </c:pt>
                <c:pt idx="31">
                  <c:v>73</c:v>
                </c:pt>
                <c:pt idx="32">
                  <c:v>65</c:v>
                </c:pt>
                <c:pt idx="33">
                  <c:v>59</c:v>
                </c:pt>
                <c:pt idx="34">
                  <c:v>57</c:v>
                </c:pt>
                <c:pt idx="35">
                  <c:v>60</c:v>
                </c:pt>
                <c:pt idx="36">
                  <c:v>59</c:v>
                </c:pt>
                <c:pt idx="37">
                  <c:v>67</c:v>
                </c:pt>
                <c:pt idx="38">
                  <c:v>79</c:v>
                </c:pt>
                <c:pt idx="39">
                  <c:v>91</c:v>
                </c:pt>
                <c:pt idx="40">
                  <c:v>106</c:v>
                </c:pt>
                <c:pt idx="41">
                  <c:v>120</c:v>
                </c:pt>
                <c:pt idx="42">
                  <c:v>124</c:v>
                </c:pt>
                <c:pt idx="43">
                  <c:v>130</c:v>
                </c:pt>
                <c:pt idx="44">
                  <c:v>98</c:v>
                </c:pt>
                <c:pt idx="45">
                  <c:v>76</c:v>
                </c:pt>
                <c:pt idx="46">
                  <c:v>74</c:v>
                </c:pt>
                <c:pt idx="47">
                  <c:v>59</c:v>
                </c:pt>
                <c:pt idx="48">
                  <c:v>56</c:v>
                </c:pt>
                <c:pt idx="49">
                  <c:v>58</c:v>
                </c:pt>
                <c:pt idx="50">
                  <c:v>57</c:v>
                </c:pt>
                <c:pt idx="51">
                  <c:v>64</c:v>
                </c:pt>
                <c:pt idx="52">
                  <c:v>70</c:v>
                </c:pt>
                <c:pt idx="53">
                  <c:v>76</c:v>
                </c:pt>
                <c:pt idx="54">
                  <c:v>67</c:v>
                </c:pt>
                <c:pt idx="55">
                  <c:v>56</c:v>
                </c:pt>
                <c:pt idx="56">
                  <c:v>52</c:v>
                </c:pt>
                <c:pt idx="57">
                  <c:v>59</c:v>
                </c:pt>
                <c:pt idx="58">
                  <c:v>51</c:v>
                </c:pt>
                <c:pt idx="59">
                  <c:v>48</c:v>
                </c:pt>
                <c:pt idx="60">
                  <c:v>49</c:v>
                </c:pt>
                <c:pt idx="61">
                  <c:v>51</c:v>
                </c:pt>
                <c:pt idx="62">
                  <c:v>51</c:v>
                </c:pt>
                <c:pt idx="63">
                  <c:v>51</c:v>
                </c:pt>
                <c:pt idx="64">
                  <c:v>77</c:v>
                </c:pt>
                <c:pt idx="65">
                  <c:v>95</c:v>
                </c:pt>
                <c:pt idx="66">
                  <c:v>100</c:v>
                </c:pt>
                <c:pt idx="67">
                  <c:v>64</c:v>
                </c:pt>
                <c:pt idx="68">
                  <c:v>58</c:v>
                </c:pt>
                <c:pt idx="69">
                  <c:v>50</c:v>
                </c:pt>
                <c:pt idx="70">
                  <c:v>39</c:v>
                </c:pt>
                <c:pt idx="71">
                  <c:v>41</c:v>
                </c:pt>
                <c:pt idx="72">
                  <c:v>45</c:v>
                </c:pt>
                <c:pt idx="73">
                  <c:v>61</c:v>
                </c:pt>
                <c:pt idx="74">
                  <c:v>73</c:v>
                </c:pt>
                <c:pt idx="75">
                  <c:v>81</c:v>
                </c:pt>
                <c:pt idx="76">
                  <c:v>93</c:v>
                </c:pt>
                <c:pt idx="77">
                  <c:v>109</c:v>
                </c:pt>
                <c:pt idx="78">
                  <c:v>117</c:v>
                </c:pt>
                <c:pt idx="79">
                  <c:v>99</c:v>
                </c:pt>
                <c:pt idx="80">
                  <c:v>103</c:v>
                </c:pt>
                <c:pt idx="81">
                  <c:v>92</c:v>
                </c:pt>
                <c:pt idx="82">
                  <c:v>67</c:v>
                </c:pt>
                <c:pt idx="83">
                  <c:v>65</c:v>
                </c:pt>
                <c:pt idx="84">
                  <c:v>53</c:v>
                </c:pt>
                <c:pt idx="85">
                  <c:v>62</c:v>
                </c:pt>
                <c:pt idx="86">
                  <c:v>78</c:v>
                </c:pt>
                <c:pt idx="87">
                  <c:v>86</c:v>
                </c:pt>
                <c:pt idx="88">
                  <c:v>73</c:v>
                </c:pt>
                <c:pt idx="89">
                  <c:v>86</c:v>
                </c:pt>
                <c:pt idx="90">
                  <c:v>93</c:v>
                </c:pt>
                <c:pt idx="91">
                  <c:v>96</c:v>
                </c:pt>
                <c:pt idx="92">
                  <c:v>56</c:v>
                </c:pt>
                <c:pt idx="93">
                  <c:v>54</c:v>
                </c:pt>
                <c:pt idx="94">
                  <c:v>56</c:v>
                </c:pt>
                <c:pt idx="95">
                  <c:v>46</c:v>
                </c:pt>
                <c:pt idx="96">
                  <c:v>50</c:v>
                </c:pt>
                <c:pt idx="97">
                  <c:v>69</c:v>
                </c:pt>
                <c:pt idx="98">
                  <c:v>81</c:v>
                </c:pt>
                <c:pt idx="99">
                  <c:v>92</c:v>
                </c:pt>
                <c:pt idx="100">
                  <c:v>95</c:v>
                </c:pt>
                <c:pt idx="101">
                  <c:v>102</c:v>
                </c:pt>
                <c:pt idx="102">
                  <c:v>105</c:v>
                </c:pt>
                <c:pt idx="103">
                  <c:v>102</c:v>
                </c:pt>
                <c:pt idx="104">
                  <c:v>85</c:v>
                </c:pt>
                <c:pt idx="105">
                  <c:v>65</c:v>
                </c:pt>
                <c:pt idx="106">
                  <c:v>58</c:v>
                </c:pt>
                <c:pt idx="107">
                  <c:v>53</c:v>
                </c:pt>
                <c:pt idx="108">
                  <c:v>59</c:v>
                </c:pt>
                <c:pt idx="109">
                  <c:v>75</c:v>
                </c:pt>
                <c:pt idx="110">
                  <c:v>92</c:v>
                </c:pt>
                <c:pt idx="111">
                  <c:v>106</c:v>
                </c:pt>
                <c:pt idx="112">
                  <c:v>119</c:v>
                </c:pt>
                <c:pt idx="113">
                  <c:v>114</c:v>
                </c:pt>
                <c:pt idx="114">
                  <c:v>105</c:v>
                </c:pt>
                <c:pt idx="115">
                  <c:v>93</c:v>
                </c:pt>
                <c:pt idx="116">
                  <c:v>83</c:v>
                </c:pt>
                <c:pt idx="117">
                  <c:v>71</c:v>
                </c:pt>
                <c:pt idx="118">
                  <c:v>63</c:v>
                </c:pt>
              </c:numCache>
            </c:numRef>
          </c:val>
          <c:smooth val="0"/>
          <c:extLst>
            <c:ext xmlns:c16="http://schemas.microsoft.com/office/drawing/2014/chart" uri="{C3380CC4-5D6E-409C-BE32-E72D297353CC}">
              <c16:uniqueId val="{00000004-D57C-4452-AB53-0B02E543C7F3}"/>
            </c:ext>
          </c:extLst>
        </c:ser>
        <c:ser>
          <c:idx val="5"/>
          <c:order val="5"/>
          <c:tx>
            <c:strRef>
              <c:f>'Days on Market History'!$G$4</c:f>
              <c:strCache>
                <c:ptCount val="1"/>
                <c:pt idx="0">
                  <c:v>Pitkin County, CO</c:v>
                </c:pt>
              </c:strCache>
            </c:strRef>
          </c:tx>
          <c:spPr>
            <a:ln w="14040">
              <a:solidFill>
                <a:srgbClr val="2E75B6"/>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'Days on Market History'!$A$5:$A$123</c:f>
              <c:numCache>
                <c:formatCode>mmm\-yyyy</c:formatCode>
                <c:ptCount val="119"/>
                <c:pt idx="0">
                  <c:v>42552</c:v>
                </c:pt>
                <c:pt idx="1">
                  <c:v>42583</c:v>
                </c:pt>
                <c:pt idx="2">
                  <c:v>42614</c:v>
                </c:pt>
                <c:pt idx="3">
                  <c:v>42644</c:v>
                </c:pt>
                <c:pt idx="4">
                  <c:v>42675</c:v>
                </c:pt>
                <c:pt idx="5">
                  <c:v>42705</c:v>
                </c:pt>
                <c:pt idx="6">
                  <c:v>42736</c:v>
                </c:pt>
                <c:pt idx="7">
                  <c:v>42767</c:v>
                </c:pt>
                <c:pt idx="8">
                  <c:v>42795</c:v>
                </c:pt>
                <c:pt idx="9">
                  <c:v>42826</c:v>
                </c:pt>
                <c:pt idx="10">
                  <c:v>42856</c:v>
                </c:pt>
                <c:pt idx="11">
                  <c:v>42887</c:v>
                </c:pt>
                <c:pt idx="12">
                  <c:v>42917</c:v>
                </c:pt>
                <c:pt idx="13">
                  <c:v>42948</c:v>
                </c:pt>
                <c:pt idx="14">
                  <c:v>42979</c:v>
                </c:pt>
                <c:pt idx="15">
                  <c:v>43009</c:v>
                </c:pt>
                <c:pt idx="16">
                  <c:v>43040</c:v>
                </c:pt>
                <c:pt idx="17">
                  <c:v>43070</c:v>
                </c:pt>
                <c:pt idx="18">
                  <c:v>43101</c:v>
                </c:pt>
                <c:pt idx="19">
                  <c:v>43132</c:v>
                </c:pt>
                <c:pt idx="20">
                  <c:v>43160</c:v>
                </c:pt>
                <c:pt idx="21">
                  <c:v>43191</c:v>
                </c:pt>
                <c:pt idx="22">
                  <c:v>43221</c:v>
                </c:pt>
                <c:pt idx="23">
                  <c:v>43252</c:v>
                </c:pt>
                <c:pt idx="24">
                  <c:v>43282</c:v>
                </c:pt>
                <c:pt idx="25">
                  <c:v>43313</c:v>
                </c:pt>
                <c:pt idx="26">
                  <c:v>43344</c:v>
                </c:pt>
                <c:pt idx="27">
                  <c:v>43374</c:v>
                </c:pt>
                <c:pt idx="28">
                  <c:v>43405</c:v>
                </c:pt>
                <c:pt idx="29">
                  <c:v>43435</c:v>
                </c:pt>
                <c:pt idx="30">
                  <c:v>43466</c:v>
                </c:pt>
                <c:pt idx="31">
                  <c:v>43497</c:v>
                </c:pt>
                <c:pt idx="32">
                  <c:v>43525</c:v>
                </c:pt>
                <c:pt idx="33">
                  <c:v>43556</c:v>
                </c:pt>
                <c:pt idx="34">
                  <c:v>43586</c:v>
                </c:pt>
                <c:pt idx="35">
                  <c:v>43617</c:v>
                </c:pt>
                <c:pt idx="36">
                  <c:v>43647</c:v>
                </c:pt>
                <c:pt idx="37">
                  <c:v>43678</c:v>
                </c:pt>
                <c:pt idx="38">
                  <c:v>43709</c:v>
                </c:pt>
                <c:pt idx="39">
                  <c:v>43739</c:v>
                </c:pt>
                <c:pt idx="40">
                  <c:v>43770</c:v>
                </c:pt>
                <c:pt idx="41">
                  <c:v>43800</c:v>
                </c:pt>
                <c:pt idx="42">
                  <c:v>43831</c:v>
                </c:pt>
                <c:pt idx="43">
                  <c:v>43862</c:v>
                </c:pt>
                <c:pt idx="44">
                  <c:v>43891</c:v>
                </c:pt>
                <c:pt idx="45">
                  <c:v>43922</c:v>
                </c:pt>
                <c:pt idx="46">
                  <c:v>43952</c:v>
                </c:pt>
                <c:pt idx="47">
                  <c:v>43983</c:v>
                </c:pt>
                <c:pt idx="48">
                  <c:v>44013</c:v>
                </c:pt>
                <c:pt idx="49">
                  <c:v>44044</c:v>
                </c:pt>
                <c:pt idx="50">
                  <c:v>44075</c:v>
                </c:pt>
                <c:pt idx="51">
                  <c:v>44105</c:v>
                </c:pt>
                <c:pt idx="52">
                  <c:v>44136</c:v>
                </c:pt>
                <c:pt idx="53">
                  <c:v>44166</c:v>
                </c:pt>
                <c:pt idx="54">
                  <c:v>44197</c:v>
                </c:pt>
                <c:pt idx="55">
                  <c:v>44228</c:v>
                </c:pt>
                <c:pt idx="56">
                  <c:v>44256</c:v>
                </c:pt>
                <c:pt idx="57">
                  <c:v>44287</c:v>
                </c:pt>
                <c:pt idx="58">
                  <c:v>44317</c:v>
                </c:pt>
                <c:pt idx="59">
                  <c:v>44348</c:v>
                </c:pt>
                <c:pt idx="60">
                  <c:v>44378</c:v>
                </c:pt>
                <c:pt idx="61">
                  <c:v>44409</c:v>
                </c:pt>
                <c:pt idx="62">
                  <c:v>44440</c:v>
                </c:pt>
                <c:pt idx="63">
                  <c:v>44470</c:v>
                </c:pt>
                <c:pt idx="64">
                  <c:v>44501</c:v>
                </c:pt>
                <c:pt idx="65">
                  <c:v>44531</c:v>
                </c:pt>
                <c:pt idx="66">
                  <c:v>44562</c:v>
                </c:pt>
                <c:pt idx="67">
                  <c:v>44593</c:v>
                </c:pt>
                <c:pt idx="68">
                  <c:v>44621</c:v>
                </c:pt>
                <c:pt idx="69">
                  <c:v>44652</c:v>
                </c:pt>
                <c:pt idx="70">
                  <c:v>44682</c:v>
                </c:pt>
                <c:pt idx="71">
                  <c:v>44713</c:v>
                </c:pt>
                <c:pt idx="72">
                  <c:v>44743</c:v>
                </c:pt>
                <c:pt idx="73">
                  <c:v>44774</c:v>
                </c:pt>
                <c:pt idx="74">
                  <c:v>44805</c:v>
                </c:pt>
                <c:pt idx="75">
                  <c:v>44835</c:v>
                </c:pt>
                <c:pt idx="76">
                  <c:v>44866</c:v>
                </c:pt>
                <c:pt idx="77">
                  <c:v>44896</c:v>
                </c:pt>
                <c:pt idx="78">
                  <c:v>44927</c:v>
                </c:pt>
                <c:pt idx="79">
                  <c:v>44958</c:v>
                </c:pt>
                <c:pt idx="80">
                  <c:v>44986</c:v>
                </c:pt>
                <c:pt idx="81">
                  <c:v>45017</c:v>
                </c:pt>
                <c:pt idx="82">
                  <c:v>45047</c:v>
                </c:pt>
                <c:pt idx="83">
                  <c:v>45078</c:v>
                </c:pt>
                <c:pt idx="84">
                  <c:v>45108</c:v>
                </c:pt>
                <c:pt idx="85">
                  <c:v>45139</c:v>
                </c:pt>
                <c:pt idx="86">
                  <c:v>45170</c:v>
                </c:pt>
                <c:pt idx="87">
                  <c:v>45200</c:v>
                </c:pt>
                <c:pt idx="88">
                  <c:v>45231</c:v>
                </c:pt>
                <c:pt idx="89">
                  <c:v>45261</c:v>
                </c:pt>
                <c:pt idx="90">
                  <c:v>45292</c:v>
                </c:pt>
                <c:pt idx="91">
                  <c:v>45323</c:v>
                </c:pt>
                <c:pt idx="92">
                  <c:v>45352</c:v>
                </c:pt>
                <c:pt idx="93">
                  <c:v>45383</c:v>
                </c:pt>
                <c:pt idx="94">
                  <c:v>45413</c:v>
                </c:pt>
                <c:pt idx="95">
                  <c:v>45444</c:v>
                </c:pt>
                <c:pt idx="96">
                  <c:v>45474</c:v>
                </c:pt>
                <c:pt idx="97">
                  <c:v>45505</c:v>
                </c:pt>
                <c:pt idx="98">
                  <c:v>45536</c:v>
                </c:pt>
                <c:pt idx="99">
                  <c:v>45566</c:v>
                </c:pt>
                <c:pt idx="100">
                  <c:v>45597</c:v>
                </c:pt>
                <c:pt idx="101">
                  <c:v>45627</c:v>
                </c:pt>
                <c:pt idx="102">
                  <c:v>45658</c:v>
                </c:pt>
                <c:pt idx="103">
                  <c:v>45689</c:v>
                </c:pt>
                <c:pt idx="104">
                  <c:v>45717</c:v>
                </c:pt>
                <c:pt idx="105">
                  <c:v>45748</c:v>
                </c:pt>
                <c:pt idx="106">
                  <c:v>45778</c:v>
                </c:pt>
                <c:pt idx="107">
                  <c:v>45809</c:v>
                </c:pt>
                <c:pt idx="108">
                  <c:v>45839</c:v>
                </c:pt>
                <c:pt idx="109">
                  <c:v>45870</c:v>
                </c:pt>
                <c:pt idx="110">
                  <c:v>45901</c:v>
                </c:pt>
                <c:pt idx="111">
                  <c:v>45931</c:v>
                </c:pt>
                <c:pt idx="112">
                  <c:v>45962</c:v>
                </c:pt>
                <c:pt idx="113">
                  <c:v>45992</c:v>
                </c:pt>
                <c:pt idx="114">
                  <c:v>46023</c:v>
                </c:pt>
                <c:pt idx="115">
                  <c:v>46054</c:v>
                </c:pt>
                <c:pt idx="116">
                  <c:v>46082</c:v>
                </c:pt>
                <c:pt idx="117">
                  <c:v>46113</c:v>
                </c:pt>
                <c:pt idx="118">
                  <c:v>46143</c:v>
                </c:pt>
              </c:numCache>
            </c:numRef>
          </c:cat>
          <c:val>
            <c:numRef>
              <c:f>'Days on Market History'!$G$5:$G$123</c:f>
              <c:numCache>
                <c:formatCode>0</c:formatCode>
                <c:ptCount val="119"/>
                <c:pt idx="0">
                  <c:v>135</c:v>
                </c:pt>
                <c:pt idx="1">
                  <c:v>116</c:v>
                </c:pt>
                <c:pt idx="2">
                  <c:v>127</c:v>
                </c:pt>
                <c:pt idx="3">
                  <c:v>138</c:v>
                </c:pt>
                <c:pt idx="4">
                  <c:v>152</c:v>
                </c:pt>
                <c:pt idx="5">
                  <c:v>164</c:v>
                </c:pt>
                <c:pt idx="6">
                  <c:v>169</c:v>
                </c:pt>
                <c:pt idx="7">
                  <c:v>159</c:v>
                </c:pt>
                <c:pt idx="8">
                  <c:v>140</c:v>
                </c:pt>
                <c:pt idx="9">
                  <c:v>140</c:v>
                </c:pt>
                <c:pt idx="10">
                  <c:v>148</c:v>
                </c:pt>
                <c:pt idx="11">
                  <c:v>143</c:v>
                </c:pt>
                <c:pt idx="12">
                  <c:v>130</c:v>
                </c:pt>
                <c:pt idx="13">
                  <c:v>113</c:v>
                </c:pt>
                <c:pt idx="14">
                  <c:v>106</c:v>
                </c:pt>
                <c:pt idx="15">
                  <c:v>120</c:v>
                </c:pt>
                <c:pt idx="16">
                  <c:v>129</c:v>
                </c:pt>
                <c:pt idx="17">
                  <c:v>143</c:v>
                </c:pt>
                <c:pt idx="18">
                  <c:v>150</c:v>
                </c:pt>
                <c:pt idx="19">
                  <c:v>133</c:v>
                </c:pt>
                <c:pt idx="20">
                  <c:v>123</c:v>
                </c:pt>
                <c:pt idx="21">
                  <c:v>122</c:v>
                </c:pt>
                <c:pt idx="22">
                  <c:v>132</c:v>
                </c:pt>
                <c:pt idx="23">
                  <c:v>131</c:v>
                </c:pt>
                <c:pt idx="24">
                  <c:v>120</c:v>
                </c:pt>
                <c:pt idx="25">
                  <c:v>96</c:v>
                </c:pt>
                <c:pt idx="26">
                  <c:v>106</c:v>
                </c:pt>
                <c:pt idx="27">
                  <c:v>132</c:v>
                </c:pt>
                <c:pt idx="28">
                  <c:v>146</c:v>
                </c:pt>
                <c:pt idx="29">
                  <c:v>158</c:v>
                </c:pt>
                <c:pt idx="30">
                  <c:v>149</c:v>
                </c:pt>
                <c:pt idx="31">
                  <c:v>125</c:v>
                </c:pt>
                <c:pt idx="32">
                  <c:v>119</c:v>
                </c:pt>
                <c:pt idx="33">
                  <c:v>118</c:v>
                </c:pt>
                <c:pt idx="34">
                  <c:v>146</c:v>
                </c:pt>
                <c:pt idx="35">
                  <c:v>137</c:v>
                </c:pt>
                <c:pt idx="36">
                  <c:v>120</c:v>
                </c:pt>
                <c:pt idx="37">
                  <c:v>111</c:v>
                </c:pt>
                <c:pt idx="38">
                  <c:v>113</c:v>
                </c:pt>
                <c:pt idx="39">
                  <c:v>118</c:v>
                </c:pt>
                <c:pt idx="40">
                  <c:v>133</c:v>
                </c:pt>
                <c:pt idx="41">
                  <c:v>138</c:v>
                </c:pt>
                <c:pt idx="42">
                  <c:v>136</c:v>
                </c:pt>
                <c:pt idx="43">
                  <c:v>133</c:v>
                </c:pt>
                <c:pt idx="44">
                  <c:v>129</c:v>
                </c:pt>
                <c:pt idx="45">
                  <c:v>136</c:v>
                </c:pt>
                <c:pt idx="46">
                  <c:v>149</c:v>
                </c:pt>
                <c:pt idx="47">
                  <c:v>145</c:v>
                </c:pt>
                <c:pt idx="48">
                  <c:v>112</c:v>
                </c:pt>
                <c:pt idx="49">
                  <c:v>66</c:v>
                </c:pt>
                <c:pt idx="50">
                  <c:v>71</c:v>
                </c:pt>
                <c:pt idx="51">
                  <c:v>78</c:v>
                </c:pt>
                <c:pt idx="52">
                  <c:v>95</c:v>
                </c:pt>
                <c:pt idx="53">
                  <c:v>106</c:v>
                </c:pt>
                <c:pt idx="54">
                  <c:v>116</c:v>
                </c:pt>
                <c:pt idx="55">
                  <c:v>115</c:v>
                </c:pt>
                <c:pt idx="56">
                  <c:v>111</c:v>
                </c:pt>
                <c:pt idx="57">
                  <c:v>110</c:v>
                </c:pt>
                <c:pt idx="58">
                  <c:v>101</c:v>
                </c:pt>
                <c:pt idx="59">
                  <c:v>92</c:v>
                </c:pt>
                <c:pt idx="60">
                  <c:v>73</c:v>
                </c:pt>
                <c:pt idx="61">
                  <c:v>72</c:v>
                </c:pt>
                <c:pt idx="62">
                  <c:v>83</c:v>
                </c:pt>
                <c:pt idx="63">
                  <c:v>101</c:v>
                </c:pt>
                <c:pt idx="64">
                  <c:v>119</c:v>
                </c:pt>
                <c:pt idx="65">
                  <c:v>121</c:v>
                </c:pt>
                <c:pt idx="66">
                  <c:v>114</c:v>
                </c:pt>
                <c:pt idx="67">
                  <c:v>97</c:v>
                </c:pt>
                <c:pt idx="68">
                  <c:v>86</c:v>
                </c:pt>
                <c:pt idx="69">
                  <c:v>80</c:v>
                </c:pt>
                <c:pt idx="70">
                  <c:v>73</c:v>
                </c:pt>
                <c:pt idx="71">
                  <c:v>74</c:v>
                </c:pt>
                <c:pt idx="72">
                  <c:v>51</c:v>
                </c:pt>
                <c:pt idx="73">
                  <c:v>61</c:v>
                </c:pt>
                <c:pt idx="74">
                  <c:v>80</c:v>
                </c:pt>
                <c:pt idx="75">
                  <c:v>107</c:v>
                </c:pt>
                <c:pt idx="76">
                  <c:v>128</c:v>
                </c:pt>
                <c:pt idx="77">
                  <c:v>140</c:v>
                </c:pt>
                <c:pt idx="78">
                  <c:v>111</c:v>
                </c:pt>
                <c:pt idx="79">
                  <c:v>105</c:v>
                </c:pt>
                <c:pt idx="80">
                  <c:v>99</c:v>
                </c:pt>
                <c:pt idx="81">
                  <c:v>112</c:v>
                </c:pt>
                <c:pt idx="82">
                  <c:v>138</c:v>
                </c:pt>
                <c:pt idx="83">
                  <c:v>120</c:v>
                </c:pt>
                <c:pt idx="84">
                  <c:v>88</c:v>
                </c:pt>
                <c:pt idx="85">
                  <c:v>90</c:v>
                </c:pt>
                <c:pt idx="86">
                  <c:v>106</c:v>
                </c:pt>
                <c:pt idx="87">
                  <c:v>119</c:v>
                </c:pt>
                <c:pt idx="88">
                  <c:v>128</c:v>
                </c:pt>
                <c:pt idx="89">
                  <c:v>116</c:v>
                </c:pt>
                <c:pt idx="90">
                  <c:v>110</c:v>
                </c:pt>
                <c:pt idx="91">
                  <c:v>108</c:v>
                </c:pt>
                <c:pt idx="92">
                  <c:v>106</c:v>
                </c:pt>
                <c:pt idx="93">
                  <c:v>113</c:v>
                </c:pt>
                <c:pt idx="94">
                  <c:v>118</c:v>
                </c:pt>
                <c:pt idx="95">
                  <c:v>106</c:v>
                </c:pt>
                <c:pt idx="96">
                  <c:v>88</c:v>
                </c:pt>
                <c:pt idx="97">
                  <c:v>87</c:v>
                </c:pt>
                <c:pt idx="98">
                  <c:v>104</c:v>
                </c:pt>
                <c:pt idx="99">
                  <c:v>120</c:v>
                </c:pt>
                <c:pt idx="100">
                  <c:v>137</c:v>
                </c:pt>
                <c:pt idx="101">
                  <c:v>104</c:v>
                </c:pt>
                <c:pt idx="102">
                  <c:v>61</c:v>
                </c:pt>
                <c:pt idx="103">
                  <c:v>74</c:v>
                </c:pt>
                <c:pt idx="104">
                  <c:v>87</c:v>
                </c:pt>
                <c:pt idx="105">
                  <c:v>117</c:v>
                </c:pt>
                <c:pt idx="106">
                  <c:v>122</c:v>
                </c:pt>
                <c:pt idx="107">
                  <c:v>105</c:v>
                </c:pt>
                <c:pt idx="108">
                  <c:v>96</c:v>
                </c:pt>
                <c:pt idx="109">
                  <c:v>91</c:v>
                </c:pt>
                <c:pt idx="110">
                  <c:v>111</c:v>
                </c:pt>
                <c:pt idx="111">
                  <c:v>126</c:v>
                </c:pt>
                <c:pt idx="112">
                  <c:v>144</c:v>
                </c:pt>
                <c:pt idx="113">
                  <c:v>136</c:v>
                </c:pt>
                <c:pt idx="114">
                  <c:v>112</c:v>
                </c:pt>
                <c:pt idx="115">
                  <c:v>113</c:v>
                </c:pt>
                <c:pt idx="116">
                  <c:v>120</c:v>
                </c:pt>
                <c:pt idx="117">
                  <c:v>127</c:v>
                </c:pt>
                <c:pt idx="118">
                  <c:v>136</c:v>
                </c:pt>
              </c:numCache>
            </c:numRef>
          </c:val>
          <c:smooth val="0"/>
          <c:extLst>
            <c:ext xmlns:c16="http://schemas.microsoft.com/office/drawing/2014/chart" uri="{C3380CC4-5D6E-409C-BE32-E72D297353CC}">
              <c16:uniqueId val="{00000005-D57C-4452-AB53-0B02E543C7F3}"/>
            </c:ext>
          </c:extLst>
        </c:ser>
        <c:ser>
          <c:idx val="6"/>
          <c:order val="6"/>
          <c:tx>
            <c:strRef>
              <c:f>'Days on Market History'!$H$4</c:f>
              <c:strCache>
                <c:ptCount val="1"/>
                <c:pt idx="0">
                  <c:v>Gallatin County, MT</c:v>
                </c:pt>
              </c:strCache>
            </c:strRef>
          </c:tx>
          <c:spPr>
            <a:ln w="14040">
              <a:solidFill>
                <a:srgbClr val="A9D18E"/>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'Days on Market History'!$A$5:$A$123</c:f>
              <c:numCache>
                <c:formatCode>mmm\-yyyy</c:formatCode>
                <c:ptCount val="119"/>
                <c:pt idx="0">
                  <c:v>42552</c:v>
                </c:pt>
                <c:pt idx="1">
                  <c:v>42583</c:v>
                </c:pt>
                <c:pt idx="2">
                  <c:v>42614</c:v>
                </c:pt>
                <c:pt idx="3">
                  <c:v>42644</c:v>
                </c:pt>
                <c:pt idx="4">
                  <c:v>42675</c:v>
                </c:pt>
                <c:pt idx="5">
                  <c:v>42705</c:v>
                </c:pt>
                <c:pt idx="6">
                  <c:v>42736</c:v>
                </c:pt>
                <c:pt idx="7">
                  <c:v>42767</c:v>
                </c:pt>
                <c:pt idx="8">
                  <c:v>42795</c:v>
                </c:pt>
                <c:pt idx="9">
                  <c:v>42826</c:v>
                </c:pt>
                <c:pt idx="10">
                  <c:v>42856</c:v>
                </c:pt>
                <c:pt idx="11">
                  <c:v>42887</c:v>
                </c:pt>
                <c:pt idx="12">
                  <c:v>42917</c:v>
                </c:pt>
                <c:pt idx="13">
                  <c:v>42948</c:v>
                </c:pt>
                <c:pt idx="14">
                  <c:v>42979</c:v>
                </c:pt>
                <c:pt idx="15">
                  <c:v>43009</c:v>
                </c:pt>
                <c:pt idx="16">
                  <c:v>43040</c:v>
                </c:pt>
                <c:pt idx="17">
                  <c:v>43070</c:v>
                </c:pt>
                <c:pt idx="18">
                  <c:v>43101</c:v>
                </c:pt>
                <c:pt idx="19">
                  <c:v>43132</c:v>
                </c:pt>
                <c:pt idx="20">
                  <c:v>43160</c:v>
                </c:pt>
                <c:pt idx="21">
                  <c:v>43191</c:v>
                </c:pt>
                <c:pt idx="22">
                  <c:v>43221</c:v>
                </c:pt>
                <c:pt idx="23">
                  <c:v>43252</c:v>
                </c:pt>
                <c:pt idx="24">
                  <c:v>43282</c:v>
                </c:pt>
                <c:pt idx="25">
                  <c:v>43313</c:v>
                </c:pt>
                <c:pt idx="26">
                  <c:v>43344</c:v>
                </c:pt>
                <c:pt idx="27">
                  <c:v>43374</c:v>
                </c:pt>
                <c:pt idx="28">
                  <c:v>43405</c:v>
                </c:pt>
                <c:pt idx="29">
                  <c:v>43435</c:v>
                </c:pt>
                <c:pt idx="30">
                  <c:v>43466</c:v>
                </c:pt>
                <c:pt idx="31">
                  <c:v>43497</c:v>
                </c:pt>
                <c:pt idx="32">
                  <c:v>43525</c:v>
                </c:pt>
                <c:pt idx="33">
                  <c:v>43556</c:v>
                </c:pt>
                <c:pt idx="34">
                  <c:v>43586</c:v>
                </c:pt>
                <c:pt idx="35">
                  <c:v>43617</c:v>
                </c:pt>
                <c:pt idx="36">
                  <c:v>43647</c:v>
                </c:pt>
                <c:pt idx="37">
                  <c:v>43678</c:v>
                </c:pt>
                <c:pt idx="38">
                  <c:v>43709</c:v>
                </c:pt>
                <c:pt idx="39">
                  <c:v>43739</c:v>
                </c:pt>
                <c:pt idx="40">
                  <c:v>43770</c:v>
                </c:pt>
                <c:pt idx="41">
                  <c:v>43800</c:v>
                </c:pt>
                <c:pt idx="42">
                  <c:v>43831</c:v>
                </c:pt>
                <c:pt idx="43">
                  <c:v>43862</c:v>
                </c:pt>
                <c:pt idx="44">
                  <c:v>43891</c:v>
                </c:pt>
                <c:pt idx="45">
                  <c:v>43922</c:v>
                </c:pt>
                <c:pt idx="46">
                  <c:v>43952</c:v>
                </c:pt>
                <c:pt idx="47">
                  <c:v>43983</c:v>
                </c:pt>
                <c:pt idx="48">
                  <c:v>44013</c:v>
                </c:pt>
                <c:pt idx="49">
                  <c:v>44044</c:v>
                </c:pt>
                <c:pt idx="50">
                  <c:v>44075</c:v>
                </c:pt>
                <c:pt idx="51">
                  <c:v>44105</c:v>
                </c:pt>
                <c:pt idx="52">
                  <c:v>44136</c:v>
                </c:pt>
                <c:pt idx="53">
                  <c:v>44166</c:v>
                </c:pt>
                <c:pt idx="54">
                  <c:v>44197</c:v>
                </c:pt>
                <c:pt idx="55">
                  <c:v>44228</c:v>
                </c:pt>
                <c:pt idx="56">
                  <c:v>44256</c:v>
                </c:pt>
                <c:pt idx="57">
                  <c:v>44287</c:v>
                </c:pt>
                <c:pt idx="58">
                  <c:v>44317</c:v>
                </c:pt>
                <c:pt idx="59">
                  <c:v>44348</c:v>
                </c:pt>
                <c:pt idx="60">
                  <c:v>44378</c:v>
                </c:pt>
                <c:pt idx="61">
                  <c:v>44409</c:v>
                </c:pt>
                <c:pt idx="62">
                  <c:v>44440</c:v>
                </c:pt>
                <c:pt idx="63">
                  <c:v>44470</c:v>
                </c:pt>
                <c:pt idx="64">
                  <c:v>44501</c:v>
                </c:pt>
                <c:pt idx="65">
                  <c:v>44531</c:v>
                </c:pt>
                <c:pt idx="66">
                  <c:v>44562</c:v>
                </c:pt>
                <c:pt idx="67">
                  <c:v>44593</c:v>
                </c:pt>
                <c:pt idx="68">
                  <c:v>44621</c:v>
                </c:pt>
                <c:pt idx="69">
                  <c:v>44652</c:v>
                </c:pt>
                <c:pt idx="70">
                  <c:v>44682</c:v>
                </c:pt>
                <c:pt idx="71">
                  <c:v>44713</c:v>
                </c:pt>
                <c:pt idx="72">
                  <c:v>44743</c:v>
                </c:pt>
                <c:pt idx="73">
                  <c:v>44774</c:v>
                </c:pt>
                <c:pt idx="74">
                  <c:v>44805</c:v>
                </c:pt>
                <c:pt idx="75">
                  <c:v>44835</c:v>
                </c:pt>
                <c:pt idx="76">
                  <c:v>44866</c:v>
                </c:pt>
                <c:pt idx="77">
                  <c:v>44896</c:v>
                </c:pt>
                <c:pt idx="78">
                  <c:v>44927</c:v>
                </c:pt>
                <c:pt idx="79">
                  <c:v>44958</c:v>
                </c:pt>
                <c:pt idx="80">
                  <c:v>44986</c:v>
                </c:pt>
                <c:pt idx="81">
                  <c:v>45017</c:v>
                </c:pt>
                <c:pt idx="82">
                  <c:v>45047</c:v>
                </c:pt>
                <c:pt idx="83">
                  <c:v>45078</c:v>
                </c:pt>
                <c:pt idx="84">
                  <c:v>45108</c:v>
                </c:pt>
                <c:pt idx="85">
                  <c:v>45139</c:v>
                </c:pt>
                <c:pt idx="86">
                  <c:v>45170</c:v>
                </c:pt>
                <c:pt idx="87">
                  <c:v>45200</c:v>
                </c:pt>
                <c:pt idx="88">
                  <c:v>45231</c:v>
                </c:pt>
                <c:pt idx="89">
                  <c:v>45261</c:v>
                </c:pt>
                <c:pt idx="90">
                  <c:v>45292</c:v>
                </c:pt>
                <c:pt idx="91">
                  <c:v>45323</c:v>
                </c:pt>
                <c:pt idx="92">
                  <c:v>45352</c:v>
                </c:pt>
                <c:pt idx="93">
                  <c:v>45383</c:v>
                </c:pt>
                <c:pt idx="94">
                  <c:v>45413</c:v>
                </c:pt>
                <c:pt idx="95">
                  <c:v>45444</c:v>
                </c:pt>
                <c:pt idx="96">
                  <c:v>45474</c:v>
                </c:pt>
                <c:pt idx="97">
                  <c:v>45505</c:v>
                </c:pt>
                <c:pt idx="98">
                  <c:v>45536</c:v>
                </c:pt>
                <c:pt idx="99">
                  <c:v>45566</c:v>
                </c:pt>
                <c:pt idx="100">
                  <c:v>45597</c:v>
                </c:pt>
                <c:pt idx="101">
                  <c:v>45627</c:v>
                </c:pt>
                <c:pt idx="102">
                  <c:v>45658</c:v>
                </c:pt>
                <c:pt idx="103">
                  <c:v>45689</c:v>
                </c:pt>
                <c:pt idx="104">
                  <c:v>45717</c:v>
                </c:pt>
                <c:pt idx="105">
                  <c:v>45748</c:v>
                </c:pt>
                <c:pt idx="106">
                  <c:v>45778</c:v>
                </c:pt>
                <c:pt idx="107">
                  <c:v>45809</c:v>
                </c:pt>
                <c:pt idx="108">
                  <c:v>45839</c:v>
                </c:pt>
                <c:pt idx="109">
                  <c:v>45870</c:v>
                </c:pt>
                <c:pt idx="110">
                  <c:v>45901</c:v>
                </c:pt>
                <c:pt idx="111">
                  <c:v>45931</c:v>
                </c:pt>
                <c:pt idx="112">
                  <c:v>45962</c:v>
                </c:pt>
                <c:pt idx="113">
                  <c:v>45992</c:v>
                </c:pt>
                <c:pt idx="114">
                  <c:v>46023</c:v>
                </c:pt>
                <c:pt idx="115">
                  <c:v>46054</c:v>
                </c:pt>
                <c:pt idx="116">
                  <c:v>46082</c:v>
                </c:pt>
                <c:pt idx="117">
                  <c:v>46113</c:v>
                </c:pt>
                <c:pt idx="118">
                  <c:v>46143</c:v>
                </c:pt>
              </c:numCache>
            </c:numRef>
          </c:cat>
          <c:val>
            <c:numRef>
              <c:f>'Days on Market History'!$H$5:$H$123</c:f>
              <c:numCache>
                <c:formatCode>0</c:formatCode>
                <c:ptCount val="119"/>
                <c:pt idx="0">
                  <c:v>60</c:v>
                </c:pt>
                <c:pt idx="1">
                  <c:v>66</c:v>
                </c:pt>
                <c:pt idx="2">
                  <c:v>76</c:v>
                </c:pt>
                <c:pt idx="3">
                  <c:v>87</c:v>
                </c:pt>
                <c:pt idx="4">
                  <c:v>105</c:v>
                </c:pt>
                <c:pt idx="5">
                  <c:v>116</c:v>
                </c:pt>
                <c:pt idx="6">
                  <c:v>122</c:v>
                </c:pt>
                <c:pt idx="7">
                  <c:v>105</c:v>
                </c:pt>
                <c:pt idx="8">
                  <c:v>77</c:v>
                </c:pt>
                <c:pt idx="9">
                  <c:v>64</c:v>
                </c:pt>
                <c:pt idx="10">
                  <c:v>56</c:v>
                </c:pt>
                <c:pt idx="11">
                  <c:v>54</c:v>
                </c:pt>
                <c:pt idx="12">
                  <c:v>47</c:v>
                </c:pt>
                <c:pt idx="13">
                  <c:v>53</c:v>
                </c:pt>
                <c:pt idx="14">
                  <c:v>66</c:v>
                </c:pt>
                <c:pt idx="15">
                  <c:v>80</c:v>
                </c:pt>
                <c:pt idx="16">
                  <c:v>81</c:v>
                </c:pt>
                <c:pt idx="17">
                  <c:v>87</c:v>
                </c:pt>
                <c:pt idx="18">
                  <c:v>97</c:v>
                </c:pt>
                <c:pt idx="19">
                  <c:v>100</c:v>
                </c:pt>
                <c:pt idx="20">
                  <c:v>72</c:v>
                </c:pt>
                <c:pt idx="21">
                  <c:v>63</c:v>
                </c:pt>
                <c:pt idx="22">
                  <c:v>51</c:v>
                </c:pt>
                <c:pt idx="23">
                  <c:v>43</c:v>
                </c:pt>
                <c:pt idx="24">
                  <c:v>47</c:v>
                </c:pt>
                <c:pt idx="25">
                  <c:v>56</c:v>
                </c:pt>
                <c:pt idx="26">
                  <c:v>61</c:v>
                </c:pt>
                <c:pt idx="27">
                  <c:v>67</c:v>
                </c:pt>
                <c:pt idx="28">
                  <c:v>78</c:v>
                </c:pt>
                <c:pt idx="29">
                  <c:v>82</c:v>
                </c:pt>
                <c:pt idx="30">
                  <c:v>93</c:v>
                </c:pt>
                <c:pt idx="31">
                  <c:v>84</c:v>
                </c:pt>
                <c:pt idx="32">
                  <c:v>71</c:v>
                </c:pt>
                <c:pt idx="33">
                  <c:v>57</c:v>
                </c:pt>
                <c:pt idx="34">
                  <c:v>40</c:v>
                </c:pt>
                <c:pt idx="35">
                  <c:v>40</c:v>
                </c:pt>
                <c:pt idx="36">
                  <c:v>44</c:v>
                </c:pt>
                <c:pt idx="37">
                  <c:v>51</c:v>
                </c:pt>
                <c:pt idx="38">
                  <c:v>60</c:v>
                </c:pt>
                <c:pt idx="39">
                  <c:v>67</c:v>
                </c:pt>
                <c:pt idx="40">
                  <c:v>83</c:v>
                </c:pt>
                <c:pt idx="41">
                  <c:v>101</c:v>
                </c:pt>
                <c:pt idx="42">
                  <c:v>109</c:v>
                </c:pt>
                <c:pt idx="43">
                  <c:v>113</c:v>
                </c:pt>
                <c:pt idx="44">
                  <c:v>63</c:v>
                </c:pt>
                <c:pt idx="45">
                  <c:v>65</c:v>
                </c:pt>
                <c:pt idx="46">
                  <c:v>67</c:v>
                </c:pt>
                <c:pt idx="47">
                  <c:v>53</c:v>
                </c:pt>
                <c:pt idx="48">
                  <c:v>62</c:v>
                </c:pt>
                <c:pt idx="49">
                  <c:v>56</c:v>
                </c:pt>
                <c:pt idx="50">
                  <c:v>63</c:v>
                </c:pt>
                <c:pt idx="51">
                  <c:v>60</c:v>
                </c:pt>
                <c:pt idx="52">
                  <c:v>51</c:v>
                </c:pt>
                <c:pt idx="53">
                  <c:v>57</c:v>
                </c:pt>
                <c:pt idx="54">
                  <c:v>64</c:v>
                </c:pt>
                <c:pt idx="55">
                  <c:v>48</c:v>
                </c:pt>
                <c:pt idx="56">
                  <c:v>43</c:v>
                </c:pt>
                <c:pt idx="57">
                  <c:v>37</c:v>
                </c:pt>
                <c:pt idx="58">
                  <c:v>37</c:v>
                </c:pt>
                <c:pt idx="59">
                  <c:v>31</c:v>
                </c:pt>
                <c:pt idx="60">
                  <c:v>33</c:v>
                </c:pt>
                <c:pt idx="61">
                  <c:v>40</c:v>
                </c:pt>
                <c:pt idx="62">
                  <c:v>38</c:v>
                </c:pt>
                <c:pt idx="63">
                  <c:v>44</c:v>
                </c:pt>
                <c:pt idx="64">
                  <c:v>59</c:v>
                </c:pt>
                <c:pt idx="65">
                  <c:v>76</c:v>
                </c:pt>
                <c:pt idx="66">
                  <c:v>81</c:v>
                </c:pt>
                <c:pt idx="67">
                  <c:v>39</c:v>
                </c:pt>
                <c:pt idx="68">
                  <c:v>39</c:v>
                </c:pt>
                <c:pt idx="69">
                  <c:v>38</c:v>
                </c:pt>
                <c:pt idx="70">
                  <c:v>29</c:v>
                </c:pt>
                <c:pt idx="71">
                  <c:v>32</c:v>
                </c:pt>
                <c:pt idx="72">
                  <c:v>37</c:v>
                </c:pt>
                <c:pt idx="73">
                  <c:v>49</c:v>
                </c:pt>
                <c:pt idx="74">
                  <c:v>62</c:v>
                </c:pt>
                <c:pt idx="75">
                  <c:v>72</c:v>
                </c:pt>
                <c:pt idx="76">
                  <c:v>80</c:v>
                </c:pt>
                <c:pt idx="77">
                  <c:v>93</c:v>
                </c:pt>
                <c:pt idx="78">
                  <c:v>105</c:v>
                </c:pt>
                <c:pt idx="79">
                  <c:v>97</c:v>
                </c:pt>
                <c:pt idx="80">
                  <c:v>80</c:v>
                </c:pt>
                <c:pt idx="81">
                  <c:v>73</c:v>
                </c:pt>
                <c:pt idx="82">
                  <c:v>54</c:v>
                </c:pt>
                <c:pt idx="83">
                  <c:v>51</c:v>
                </c:pt>
                <c:pt idx="84">
                  <c:v>45</c:v>
                </c:pt>
                <c:pt idx="85">
                  <c:v>50</c:v>
                </c:pt>
                <c:pt idx="86">
                  <c:v>60</c:v>
                </c:pt>
                <c:pt idx="87">
                  <c:v>71</c:v>
                </c:pt>
                <c:pt idx="88">
                  <c:v>84</c:v>
                </c:pt>
                <c:pt idx="89">
                  <c:v>93</c:v>
                </c:pt>
                <c:pt idx="90">
                  <c:v>81</c:v>
                </c:pt>
                <c:pt idx="91">
                  <c:v>78</c:v>
                </c:pt>
                <c:pt idx="92">
                  <c:v>67</c:v>
                </c:pt>
                <c:pt idx="93">
                  <c:v>51</c:v>
                </c:pt>
                <c:pt idx="94">
                  <c:v>45</c:v>
                </c:pt>
                <c:pt idx="95">
                  <c:v>47</c:v>
                </c:pt>
                <c:pt idx="96">
                  <c:v>52</c:v>
                </c:pt>
                <c:pt idx="97">
                  <c:v>58</c:v>
                </c:pt>
                <c:pt idx="98">
                  <c:v>69</c:v>
                </c:pt>
                <c:pt idx="99">
                  <c:v>78</c:v>
                </c:pt>
                <c:pt idx="100">
                  <c:v>87</c:v>
                </c:pt>
                <c:pt idx="101">
                  <c:v>97</c:v>
                </c:pt>
                <c:pt idx="102">
                  <c:v>102</c:v>
                </c:pt>
                <c:pt idx="103">
                  <c:v>88</c:v>
                </c:pt>
                <c:pt idx="104">
                  <c:v>61</c:v>
                </c:pt>
                <c:pt idx="105">
                  <c:v>47</c:v>
                </c:pt>
                <c:pt idx="106">
                  <c:v>47</c:v>
                </c:pt>
                <c:pt idx="107">
                  <c:v>47</c:v>
                </c:pt>
                <c:pt idx="108">
                  <c:v>51</c:v>
                </c:pt>
                <c:pt idx="109">
                  <c:v>65</c:v>
                </c:pt>
                <c:pt idx="110">
                  <c:v>77</c:v>
                </c:pt>
                <c:pt idx="111">
                  <c:v>84</c:v>
                </c:pt>
                <c:pt idx="112">
                  <c:v>86</c:v>
                </c:pt>
                <c:pt idx="113">
                  <c:v>89</c:v>
                </c:pt>
                <c:pt idx="114">
                  <c:v>95</c:v>
                </c:pt>
                <c:pt idx="115">
                  <c:v>91</c:v>
                </c:pt>
                <c:pt idx="116">
                  <c:v>63</c:v>
                </c:pt>
                <c:pt idx="117">
                  <c:v>53</c:v>
                </c:pt>
                <c:pt idx="118">
                  <c:v>55</c:v>
                </c:pt>
              </c:numCache>
            </c:numRef>
          </c:val>
          <c:smooth val="0"/>
          <c:extLst>
            <c:ext xmlns:c16="http://schemas.microsoft.com/office/drawing/2014/chart" uri="{C3380CC4-5D6E-409C-BE32-E72D297353CC}">
              <c16:uniqueId val="{00000006-D57C-4452-AB53-0B02E543C7F3}"/>
            </c:ext>
          </c:extLst>
        </c:ser>
        <c:ser>
          <c:idx val="7"/>
          <c:order val="7"/>
          <c:tx>
            <c:strRef>
              <c:f>'Days on Market History'!$I$4</c:f>
              <c:strCache>
                <c:ptCount val="1"/>
                <c:pt idx="0">
                  <c:v>Gunnison County, CO</c:v>
                </c:pt>
              </c:strCache>
            </c:strRef>
          </c:tx>
          <c:spPr>
            <a:ln w="14040">
              <a:solidFill>
                <a:srgbClr val="FF6699"/>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'Days on Market History'!$A$5:$A$123</c:f>
              <c:numCache>
                <c:formatCode>mmm\-yyyy</c:formatCode>
                <c:ptCount val="119"/>
                <c:pt idx="0">
                  <c:v>42552</c:v>
                </c:pt>
                <c:pt idx="1">
                  <c:v>42583</c:v>
                </c:pt>
                <c:pt idx="2">
                  <c:v>42614</c:v>
                </c:pt>
                <c:pt idx="3">
                  <c:v>42644</c:v>
                </c:pt>
                <c:pt idx="4">
                  <c:v>42675</c:v>
                </c:pt>
                <c:pt idx="5">
                  <c:v>42705</c:v>
                </c:pt>
                <c:pt idx="6">
                  <c:v>42736</c:v>
                </c:pt>
                <c:pt idx="7">
                  <c:v>42767</c:v>
                </c:pt>
                <c:pt idx="8">
                  <c:v>42795</c:v>
                </c:pt>
                <c:pt idx="9">
                  <c:v>42826</c:v>
                </c:pt>
                <c:pt idx="10">
                  <c:v>42856</c:v>
                </c:pt>
                <c:pt idx="11">
                  <c:v>42887</c:v>
                </c:pt>
                <c:pt idx="12">
                  <c:v>42917</c:v>
                </c:pt>
                <c:pt idx="13">
                  <c:v>42948</c:v>
                </c:pt>
                <c:pt idx="14">
                  <c:v>42979</c:v>
                </c:pt>
                <c:pt idx="15">
                  <c:v>43009</c:v>
                </c:pt>
                <c:pt idx="16">
                  <c:v>43040</c:v>
                </c:pt>
                <c:pt idx="17">
                  <c:v>43070</c:v>
                </c:pt>
                <c:pt idx="18">
                  <c:v>43101</c:v>
                </c:pt>
                <c:pt idx="19">
                  <c:v>43132</c:v>
                </c:pt>
                <c:pt idx="20">
                  <c:v>43160</c:v>
                </c:pt>
                <c:pt idx="21">
                  <c:v>43191</c:v>
                </c:pt>
                <c:pt idx="22">
                  <c:v>43221</c:v>
                </c:pt>
                <c:pt idx="23">
                  <c:v>43252</c:v>
                </c:pt>
                <c:pt idx="24">
                  <c:v>43282</c:v>
                </c:pt>
                <c:pt idx="25">
                  <c:v>43313</c:v>
                </c:pt>
                <c:pt idx="26">
                  <c:v>43344</c:v>
                </c:pt>
                <c:pt idx="27">
                  <c:v>43374</c:v>
                </c:pt>
                <c:pt idx="28">
                  <c:v>43405</c:v>
                </c:pt>
                <c:pt idx="29">
                  <c:v>43435</c:v>
                </c:pt>
                <c:pt idx="30">
                  <c:v>43466</c:v>
                </c:pt>
                <c:pt idx="31">
                  <c:v>43497</c:v>
                </c:pt>
                <c:pt idx="32">
                  <c:v>43525</c:v>
                </c:pt>
                <c:pt idx="33">
                  <c:v>43556</c:v>
                </c:pt>
                <c:pt idx="34">
                  <c:v>43586</c:v>
                </c:pt>
                <c:pt idx="35">
                  <c:v>43617</c:v>
                </c:pt>
                <c:pt idx="36">
                  <c:v>43647</c:v>
                </c:pt>
                <c:pt idx="37">
                  <c:v>43678</c:v>
                </c:pt>
                <c:pt idx="38">
                  <c:v>43709</c:v>
                </c:pt>
                <c:pt idx="39">
                  <c:v>43739</c:v>
                </c:pt>
                <c:pt idx="40">
                  <c:v>43770</c:v>
                </c:pt>
                <c:pt idx="41">
                  <c:v>43800</c:v>
                </c:pt>
                <c:pt idx="42">
                  <c:v>43831</c:v>
                </c:pt>
                <c:pt idx="43">
                  <c:v>43862</c:v>
                </c:pt>
                <c:pt idx="44">
                  <c:v>43891</c:v>
                </c:pt>
                <c:pt idx="45">
                  <c:v>43922</c:v>
                </c:pt>
                <c:pt idx="46">
                  <c:v>43952</c:v>
                </c:pt>
                <c:pt idx="47">
                  <c:v>43983</c:v>
                </c:pt>
                <c:pt idx="48">
                  <c:v>44013</c:v>
                </c:pt>
                <c:pt idx="49">
                  <c:v>44044</c:v>
                </c:pt>
                <c:pt idx="50">
                  <c:v>44075</c:v>
                </c:pt>
                <c:pt idx="51">
                  <c:v>44105</c:v>
                </c:pt>
                <c:pt idx="52">
                  <c:v>44136</c:v>
                </c:pt>
                <c:pt idx="53">
                  <c:v>44166</c:v>
                </c:pt>
                <c:pt idx="54">
                  <c:v>44197</c:v>
                </c:pt>
                <c:pt idx="55">
                  <c:v>44228</c:v>
                </c:pt>
                <c:pt idx="56">
                  <c:v>44256</c:v>
                </c:pt>
                <c:pt idx="57">
                  <c:v>44287</c:v>
                </c:pt>
                <c:pt idx="58">
                  <c:v>44317</c:v>
                </c:pt>
                <c:pt idx="59">
                  <c:v>44348</c:v>
                </c:pt>
                <c:pt idx="60">
                  <c:v>44378</c:v>
                </c:pt>
                <c:pt idx="61">
                  <c:v>44409</c:v>
                </c:pt>
                <c:pt idx="62">
                  <c:v>44440</c:v>
                </c:pt>
                <c:pt idx="63">
                  <c:v>44470</c:v>
                </c:pt>
                <c:pt idx="64">
                  <c:v>44501</c:v>
                </c:pt>
                <c:pt idx="65">
                  <c:v>44531</c:v>
                </c:pt>
                <c:pt idx="66">
                  <c:v>44562</c:v>
                </c:pt>
                <c:pt idx="67">
                  <c:v>44593</c:v>
                </c:pt>
                <c:pt idx="68">
                  <c:v>44621</c:v>
                </c:pt>
                <c:pt idx="69">
                  <c:v>44652</c:v>
                </c:pt>
                <c:pt idx="70">
                  <c:v>44682</c:v>
                </c:pt>
                <c:pt idx="71">
                  <c:v>44713</c:v>
                </c:pt>
                <c:pt idx="72">
                  <c:v>44743</c:v>
                </c:pt>
                <c:pt idx="73">
                  <c:v>44774</c:v>
                </c:pt>
                <c:pt idx="74">
                  <c:v>44805</c:v>
                </c:pt>
                <c:pt idx="75">
                  <c:v>44835</c:v>
                </c:pt>
                <c:pt idx="76">
                  <c:v>44866</c:v>
                </c:pt>
                <c:pt idx="77">
                  <c:v>44896</c:v>
                </c:pt>
                <c:pt idx="78">
                  <c:v>44927</c:v>
                </c:pt>
                <c:pt idx="79">
                  <c:v>44958</c:v>
                </c:pt>
                <c:pt idx="80">
                  <c:v>44986</c:v>
                </c:pt>
                <c:pt idx="81">
                  <c:v>45017</c:v>
                </c:pt>
                <c:pt idx="82">
                  <c:v>45047</c:v>
                </c:pt>
                <c:pt idx="83">
                  <c:v>45078</c:v>
                </c:pt>
                <c:pt idx="84">
                  <c:v>45108</c:v>
                </c:pt>
                <c:pt idx="85">
                  <c:v>45139</c:v>
                </c:pt>
                <c:pt idx="86">
                  <c:v>45170</c:v>
                </c:pt>
                <c:pt idx="87">
                  <c:v>45200</c:v>
                </c:pt>
                <c:pt idx="88">
                  <c:v>45231</c:v>
                </c:pt>
                <c:pt idx="89">
                  <c:v>45261</c:v>
                </c:pt>
                <c:pt idx="90">
                  <c:v>45292</c:v>
                </c:pt>
                <c:pt idx="91">
                  <c:v>45323</c:v>
                </c:pt>
                <c:pt idx="92">
                  <c:v>45352</c:v>
                </c:pt>
                <c:pt idx="93">
                  <c:v>45383</c:v>
                </c:pt>
                <c:pt idx="94">
                  <c:v>45413</c:v>
                </c:pt>
                <c:pt idx="95">
                  <c:v>45444</c:v>
                </c:pt>
                <c:pt idx="96">
                  <c:v>45474</c:v>
                </c:pt>
                <c:pt idx="97">
                  <c:v>45505</c:v>
                </c:pt>
                <c:pt idx="98">
                  <c:v>45536</c:v>
                </c:pt>
                <c:pt idx="99">
                  <c:v>45566</c:v>
                </c:pt>
                <c:pt idx="100">
                  <c:v>45597</c:v>
                </c:pt>
                <c:pt idx="101">
                  <c:v>45627</c:v>
                </c:pt>
                <c:pt idx="102">
                  <c:v>45658</c:v>
                </c:pt>
                <c:pt idx="103">
                  <c:v>45689</c:v>
                </c:pt>
                <c:pt idx="104">
                  <c:v>45717</c:v>
                </c:pt>
                <c:pt idx="105">
                  <c:v>45748</c:v>
                </c:pt>
                <c:pt idx="106">
                  <c:v>45778</c:v>
                </c:pt>
                <c:pt idx="107">
                  <c:v>45809</c:v>
                </c:pt>
                <c:pt idx="108">
                  <c:v>45839</c:v>
                </c:pt>
                <c:pt idx="109">
                  <c:v>45870</c:v>
                </c:pt>
                <c:pt idx="110">
                  <c:v>45901</c:v>
                </c:pt>
                <c:pt idx="111">
                  <c:v>45931</c:v>
                </c:pt>
                <c:pt idx="112">
                  <c:v>45962</c:v>
                </c:pt>
                <c:pt idx="113">
                  <c:v>45992</c:v>
                </c:pt>
                <c:pt idx="114">
                  <c:v>46023</c:v>
                </c:pt>
                <c:pt idx="115">
                  <c:v>46054</c:v>
                </c:pt>
                <c:pt idx="116">
                  <c:v>46082</c:v>
                </c:pt>
                <c:pt idx="117">
                  <c:v>46113</c:v>
                </c:pt>
                <c:pt idx="118">
                  <c:v>46143</c:v>
                </c:pt>
              </c:numCache>
            </c:numRef>
          </c:cat>
          <c:val>
            <c:numRef>
              <c:f>'Days on Market History'!$I$5:$I$123</c:f>
              <c:numCache>
                <c:formatCode>0</c:formatCode>
                <c:ptCount val="119"/>
                <c:pt idx="0">
                  <c:v>108</c:v>
                </c:pt>
                <c:pt idx="1">
                  <c:v>101</c:v>
                </c:pt>
                <c:pt idx="2">
                  <c:v>116</c:v>
                </c:pt>
                <c:pt idx="3">
                  <c:v>142</c:v>
                </c:pt>
                <c:pt idx="4">
                  <c:v>165</c:v>
                </c:pt>
                <c:pt idx="5">
                  <c:v>192</c:v>
                </c:pt>
                <c:pt idx="6">
                  <c:v>209</c:v>
                </c:pt>
                <c:pt idx="7">
                  <c:v>188</c:v>
                </c:pt>
                <c:pt idx="8">
                  <c:v>179</c:v>
                </c:pt>
                <c:pt idx="9">
                  <c:v>131</c:v>
                </c:pt>
                <c:pt idx="10">
                  <c:v>75</c:v>
                </c:pt>
                <c:pt idx="11">
                  <c:v>55</c:v>
                </c:pt>
                <c:pt idx="12">
                  <c:v>67</c:v>
                </c:pt>
                <c:pt idx="13">
                  <c:v>73</c:v>
                </c:pt>
                <c:pt idx="14">
                  <c:v>95</c:v>
                </c:pt>
                <c:pt idx="15">
                  <c:v>120</c:v>
                </c:pt>
                <c:pt idx="16">
                  <c:v>135</c:v>
                </c:pt>
                <c:pt idx="17">
                  <c:v>150</c:v>
                </c:pt>
                <c:pt idx="18">
                  <c:v>150</c:v>
                </c:pt>
                <c:pt idx="19">
                  <c:v>161</c:v>
                </c:pt>
                <c:pt idx="20">
                  <c:v>159</c:v>
                </c:pt>
                <c:pt idx="21">
                  <c:v>140</c:v>
                </c:pt>
                <c:pt idx="22">
                  <c:v>107</c:v>
                </c:pt>
                <c:pt idx="23">
                  <c:v>87</c:v>
                </c:pt>
                <c:pt idx="24">
                  <c:v>64</c:v>
                </c:pt>
                <c:pt idx="25">
                  <c:v>76</c:v>
                </c:pt>
                <c:pt idx="26">
                  <c:v>89</c:v>
                </c:pt>
                <c:pt idx="27">
                  <c:v>86</c:v>
                </c:pt>
                <c:pt idx="28">
                  <c:v>96</c:v>
                </c:pt>
                <c:pt idx="29">
                  <c:v>103</c:v>
                </c:pt>
                <c:pt idx="30">
                  <c:v>126</c:v>
                </c:pt>
                <c:pt idx="31">
                  <c:v>144</c:v>
                </c:pt>
                <c:pt idx="32">
                  <c:v>151</c:v>
                </c:pt>
                <c:pt idx="33">
                  <c:v>150</c:v>
                </c:pt>
                <c:pt idx="34">
                  <c:v>120</c:v>
                </c:pt>
                <c:pt idx="35">
                  <c:v>71</c:v>
                </c:pt>
                <c:pt idx="36">
                  <c:v>61</c:v>
                </c:pt>
                <c:pt idx="37">
                  <c:v>77</c:v>
                </c:pt>
                <c:pt idx="38">
                  <c:v>95</c:v>
                </c:pt>
                <c:pt idx="39">
                  <c:v>113</c:v>
                </c:pt>
                <c:pt idx="40">
                  <c:v>137</c:v>
                </c:pt>
                <c:pt idx="41">
                  <c:v>153</c:v>
                </c:pt>
                <c:pt idx="42">
                  <c:v>162</c:v>
                </c:pt>
                <c:pt idx="43">
                  <c:v>160</c:v>
                </c:pt>
                <c:pt idx="44">
                  <c:v>157</c:v>
                </c:pt>
                <c:pt idx="45">
                  <c:v>159</c:v>
                </c:pt>
                <c:pt idx="46">
                  <c:v>124</c:v>
                </c:pt>
                <c:pt idx="47">
                  <c:v>103</c:v>
                </c:pt>
                <c:pt idx="48">
                  <c:v>76</c:v>
                </c:pt>
                <c:pt idx="49">
                  <c:v>79</c:v>
                </c:pt>
                <c:pt idx="50">
                  <c:v>84</c:v>
                </c:pt>
                <c:pt idx="51">
                  <c:v>91</c:v>
                </c:pt>
                <c:pt idx="52">
                  <c:v>88</c:v>
                </c:pt>
                <c:pt idx="53">
                  <c:v>96</c:v>
                </c:pt>
                <c:pt idx="54">
                  <c:v>115</c:v>
                </c:pt>
                <c:pt idx="55">
                  <c:v>105</c:v>
                </c:pt>
                <c:pt idx="56">
                  <c:v>82</c:v>
                </c:pt>
                <c:pt idx="57">
                  <c:v>66</c:v>
                </c:pt>
                <c:pt idx="58">
                  <c:v>65</c:v>
                </c:pt>
                <c:pt idx="59">
                  <c:v>35</c:v>
                </c:pt>
                <c:pt idx="60">
                  <c:v>39</c:v>
                </c:pt>
                <c:pt idx="61">
                  <c:v>58</c:v>
                </c:pt>
                <c:pt idx="62">
                  <c:v>75</c:v>
                </c:pt>
                <c:pt idx="63">
                  <c:v>88</c:v>
                </c:pt>
                <c:pt idx="64">
                  <c:v>105</c:v>
                </c:pt>
                <c:pt idx="65">
                  <c:v>122</c:v>
                </c:pt>
                <c:pt idx="66">
                  <c:v>131</c:v>
                </c:pt>
                <c:pt idx="67">
                  <c:v>110</c:v>
                </c:pt>
                <c:pt idx="68">
                  <c:v>86</c:v>
                </c:pt>
                <c:pt idx="69">
                  <c:v>53</c:v>
                </c:pt>
                <c:pt idx="70">
                  <c:v>46</c:v>
                </c:pt>
                <c:pt idx="71">
                  <c:v>33</c:v>
                </c:pt>
                <c:pt idx="72">
                  <c:v>40</c:v>
                </c:pt>
                <c:pt idx="73">
                  <c:v>58</c:v>
                </c:pt>
                <c:pt idx="74">
                  <c:v>79</c:v>
                </c:pt>
                <c:pt idx="75">
                  <c:v>88</c:v>
                </c:pt>
                <c:pt idx="76">
                  <c:v>104</c:v>
                </c:pt>
                <c:pt idx="77">
                  <c:v>107</c:v>
                </c:pt>
                <c:pt idx="78">
                  <c:v>117</c:v>
                </c:pt>
                <c:pt idx="79">
                  <c:v>135</c:v>
                </c:pt>
                <c:pt idx="80">
                  <c:v>145</c:v>
                </c:pt>
                <c:pt idx="81">
                  <c:v>124</c:v>
                </c:pt>
                <c:pt idx="82">
                  <c:v>96</c:v>
                </c:pt>
                <c:pt idx="83">
                  <c:v>47</c:v>
                </c:pt>
                <c:pt idx="84">
                  <c:v>42</c:v>
                </c:pt>
                <c:pt idx="85">
                  <c:v>64</c:v>
                </c:pt>
                <c:pt idx="86">
                  <c:v>77</c:v>
                </c:pt>
                <c:pt idx="87">
                  <c:v>94</c:v>
                </c:pt>
                <c:pt idx="88">
                  <c:v>101</c:v>
                </c:pt>
                <c:pt idx="89">
                  <c:v>109</c:v>
                </c:pt>
                <c:pt idx="90">
                  <c:v>132</c:v>
                </c:pt>
                <c:pt idx="91">
                  <c:v>138</c:v>
                </c:pt>
                <c:pt idx="92">
                  <c:v>130</c:v>
                </c:pt>
                <c:pt idx="93">
                  <c:v>149</c:v>
                </c:pt>
                <c:pt idx="94">
                  <c:v>120</c:v>
                </c:pt>
                <c:pt idx="95">
                  <c:v>71</c:v>
                </c:pt>
                <c:pt idx="96">
                  <c:v>58</c:v>
                </c:pt>
                <c:pt idx="97">
                  <c:v>68</c:v>
                </c:pt>
                <c:pt idx="98">
                  <c:v>78</c:v>
                </c:pt>
                <c:pt idx="99">
                  <c:v>99</c:v>
                </c:pt>
                <c:pt idx="100">
                  <c:v>113</c:v>
                </c:pt>
                <c:pt idx="101">
                  <c:v>134</c:v>
                </c:pt>
                <c:pt idx="102">
                  <c:v>136</c:v>
                </c:pt>
                <c:pt idx="103">
                  <c:v>107</c:v>
                </c:pt>
                <c:pt idx="104">
                  <c:v>86</c:v>
                </c:pt>
                <c:pt idx="105">
                  <c:v>79</c:v>
                </c:pt>
                <c:pt idx="106">
                  <c:v>73</c:v>
                </c:pt>
                <c:pt idx="107">
                  <c:v>48</c:v>
                </c:pt>
                <c:pt idx="108">
                  <c:v>55</c:v>
                </c:pt>
                <c:pt idx="109">
                  <c:v>83</c:v>
                </c:pt>
                <c:pt idx="110">
                  <c:v>104</c:v>
                </c:pt>
                <c:pt idx="111">
                  <c:v>115</c:v>
                </c:pt>
                <c:pt idx="112">
                  <c:v>125</c:v>
                </c:pt>
                <c:pt idx="113">
                  <c:v>143</c:v>
                </c:pt>
                <c:pt idx="114">
                  <c:v>119</c:v>
                </c:pt>
                <c:pt idx="115">
                  <c:v>122</c:v>
                </c:pt>
                <c:pt idx="116">
                  <c:v>107</c:v>
                </c:pt>
                <c:pt idx="117">
                  <c:v>98</c:v>
                </c:pt>
                <c:pt idx="118">
                  <c:v>107</c:v>
                </c:pt>
              </c:numCache>
            </c:numRef>
          </c:val>
          <c:smooth val="0"/>
          <c:extLst>
            <c:ext xmlns:c16="http://schemas.microsoft.com/office/drawing/2014/chart" uri="{C3380CC4-5D6E-409C-BE32-E72D297353CC}">
              <c16:uniqueId val="{00000007-D57C-4452-AB53-0B02E543C7F3}"/>
            </c:ext>
          </c:extLst>
        </c:ser>
        <c:dLbls>
          <c:showLegendKey val="0"/>
          <c:showVal val="0"/>
          <c:showCatName val="0"/>
          <c:showSerName val="0"/>
          <c:showPercent val="0"/>
          <c:showBubbleSize val="0"/>
        </c:dLbls>
        <c:hiLowLines>
          <c:spPr>
            <a:ln w="0">
              <a:noFill/>
            </a:ln>
          </c:spPr>
        </c:hiLowLines>
        <c:smooth val="0"/>
        <c:axId val="76965196"/>
        <c:axId val="98295937"/>
      </c:lineChart>
      <c:dateAx>
        <c:axId val="76965196"/>
        <c:scaling>
          <c:orientation val="minMax"/>
        </c:scaling>
        <c:delete val="0"/>
        <c:axPos val="b"/>
        <c:title>
          <c:tx>
            <c:rich>
              <a:bodyPr rot="0"/>
              <a:lstStyle/>
              <a:p>
                <a:pPr>
                  <a:defRPr sz="1000" b="1" strike="noStrike" spc="-1">
                    <a:solidFill>
                      <a:srgbClr val="000000"/>
                    </a:solidFill>
                    <a:latin typeface="Calibri"/>
                  </a:defRPr>
                </a:pPr>
                <a:r>
                  <a:rPr lang="en-US" sz="1000" b="1" strike="noStrike" spc="-1">
                    <a:solidFill>
                      <a:srgbClr val="000000"/>
                    </a:solidFill>
                    <a:latin typeface="Calibri"/>
                  </a:rPr>
                  <a:t>Month</a:t>
                </a:r>
              </a:p>
            </c:rich>
          </c:tx>
          <c:overlay val="0"/>
          <c:spPr>
            <a:noFill/>
            <a:ln w="0">
              <a:noFill/>
            </a:ln>
          </c:spPr>
        </c:title>
        <c:numFmt formatCode="mmm\-yy" sourceLinked="0"/>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98295937"/>
        <c:crosses val="autoZero"/>
        <c:auto val="1"/>
        <c:lblOffset val="100"/>
        <c:baseTimeUnit val="months"/>
      </c:dateAx>
      <c:valAx>
        <c:axId val="98295937"/>
        <c:scaling>
          <c:orientation val="minMax"/>
        </c:scaling>
        <c:delete val="0"/>
        <c:axPos val="l"/>
        <c:majorGridlines>
          <c:spPr>
            <a:ln w="9360">
              <a:solidFill>
                <a:srgbClr val="878787"/>
              </a:solidFill>
              <a:round/>
            </a:ln>
          </c:spPr>
        </c:majorGridlines>
        <c:title>
          <c:tx>
            <c:rich>
              <a:bodyPr rot="-5400000"/>
              <a:lstStyle/>
              <a:p>
                <a:pPr>
                  <a:defRPr sz="1000" b="1" strike="noStrike" spc="-1">
                    <a:solidFill>
                      <a:srgbClr val="000000"/>
                    </a:solidFill>
                    <a:latin typeface="Calibri"/>
                  </a:defRPr>
                </a:pPr>
                <a:r>
                  <a:rPr lang="en-US" sz="1000" b="1" strike="noStrike" spc="-1">
                    <a:solidFill>
                      <a:srgbClr val="000000"/>
                    </a:solidFill>
                    <a:latin typeface="Calibri"/>
                  </a:rPr>
                  <a:t>Median Days on Market</a:t>
                </a:r>
              </a:p>
            </c:rich>
          </c:tx>
          <c:overlay val="0"/>
          <c:spPr>
            <a:noFill/>
            <a:ln w="0">
              <a:noFill/>
            </a:ln>
          </c:spPr>
        </c:title>
        <c:numFmt formatCode="0"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76965196"/>
        <c:crosses val="autoZero"/>
        <c:crossBetween val="between"/>
      </c:valAx>
      <c:spPr>
        <a:noFill/>
        <a:ln w="0">
          <a:noFill/>
        </a:ln>
      </c:spPr>
    </c:plotArea>
    <c:legend>
      <c:legendPos val="r"/>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3</xdr:row>
      <xdr:rowOff>0</xdr:rowOff>
    </xdr:from>
    <xdr:to>
      <xdr:col>27</xdr:col>
      <xdr:colOff>403920</xdr:colOff>
      <xdr:row>22</xdr:row>
      <xdr:rowOff>149760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3</xdr:row>
      <xdr:rowOff>0</xdr:rowOff>
    </xdr:from>
    <xdr:to>
      <xdr:col>27</xdr:col>
      <xdr:colOff>403920</xdr:colOff>
      <xdr:row>22</xdr:row>
      <xdr:rowOff>149760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3</xdr:row>
      <xdr:rowOff>0</xdr:rowOff>
    </xdr:from>
    <xdr:to>
      <xdr:col>27</xdr:col>
      <xdr:colOff>403920</xdr:colOff>
      <xdr:row>22</xdr:row>
      <xdr:rowOff>149760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2"/>
  <sheetViews>
    <sheetView showGridLines="0" topLeftCell="A15" zoomScaleNormal="100" workbookViewId="0">
      <selection activeCell="L21" sqref="L21"/>
    </sheetView>
  </sheetViews>
  <sheetFormatPr defaultColWidth="8.5703125" defaultRowHeight="15" x14ac:dyDescent="0.25"/>
  <cols>
    <col min="1" max="1" width="3" customWidth="1"/>
    <col min="2" max="2" width="34" customWidth="1"/>
    <col min="3" max="6" width="16" customWidth="1"/>
    <col min="7" max="7" width="3" customWidth="1"/>
  </cols>
  <sheetData>
    <row r="2" spans="1:7" ht="27.75" customHeight="1" x14ac:dyDescent="0.25">
      <c r="A2" s="34" t="s">
        <v>0</v>
      </c>
      <c r="B2" s="34"/>
      <c r="C2" s="34"/>
      <c r="D2" s="34"/>
      <c r="E2" s="34"/>
      <c r="F2" s="34"/>
      <c r="G2" s="34"/>
    </row>
    <row r="3" spans="1:7" ht="15.75" customHeight="1" x14ac:dyDescent="0.25">
      <c r="A3" s="35" t="s">
        <v>1</v>
      </c>
      <c r="B3" s="35"/>
      <c r="C3" s="35"/>
      <c r="D3" s="35"/>
      <c r="E3" s="35"/>
      <c r="F3" s="35"/>
      <c r="G3" s="35"/>
    </row>
    <row r="5" spans="1:7" x14ac:dyDescent="0.25">
      <c r="B5" s="1" t="s">
        <v>2</v>
      </c>
    </row>
    <row r="6" spans="1:7" x14ac:dyDescent="0.25">
      <c r="B6" s="2" t="s">
        <v>3</v>
      </c>
    </row>
    <row r="7" spans="1:7" x14ac:dyDescent="0.25">
      <c r="B7" s="3" t="s">
        <v>4</v>
      </c>
    </row>
    <row r="8" spans="1:7" x14ac:dyDescent="0.25">
      <c r="B8" s="3" t="s">
        <v>5</v>
      </c>
    </row>
    <row r="9" spans="1:7" x14ac:dyDescent="0.25">
      <c r="B9" s="3" t="s">
        <v>6</v>
      </c>
    </row>
    <row r="10" spans="1:7" x14ac:dyDescent="0.25">
      <c r="B10" s="3" t="s">
        <v>7</v>
      </c>
    </row>
    <row r="11" spans="1:7" x14ac:dyDescent="0.25">
      <c r="B11" s="3" t="s">
        <v>8</v>
      </c>
    </row>
    <row r="12" spans="1:7" x14ac:dyDescent="0.25">
      <c r="B12" s="3" t="s">
        <v>9</v>
      </c>
    </row>
    <row r="13" spans="1:7" x14ac:dyDescent="0.25">
      <c r="B13" s="3" t="s">
        <v>10</v>
      </c>
    </row>
    <row r="15" spans="1:7" ht="16.5" x14ac:dyDescent="0.25">
      <c r="B15" s="4" t="s">
        <v>11</v>
      </c>
    </row>
    <row r="16" spans="1:7" ht="45.75" customHeight="1" x14ac:dyDescent="0.25">
      <c r="B16" s="36" t="s">
        <v>12</v>
      </c>
      <c r="C16" s="36"/>
      <c r="D16" s="36"/>
      <c r="E16" s="36"/>
      <c r="F16" s="36"/>
    </row>
    <row r="17" spans="2:6" ht="18" customHeight="1" x14ac:dyDescent="0.25">
      <c r="B17" s="36"/>
      <c r="C17" s="36"/>
      <c r="D17" s="36"/>
      <c r="E17" s="36"/>
      <c r="F17" s="36"/>
    </row>
    <row r="18" spans="2:6" ht="30" customHeight="1" x14ac:dyDescent="0.25">
      <c r="B18" s="37" t="s">
        <v>13</v>
      </c>
      <c r="C18" s="37"/>
      <c r="D18" s="37"/>
      <c r="E18" s="37"/>
      <c r="F18" s="37"/>
    </row>
    <row r="19" spans="2:6" ht="62.45" customHeight="1" x14ac:dyDescent="0.25">
      <c r="B19" s="38" t="s">
        <v>14</v>
      </c>
      <c r="C19" s="38"/>
      <c r="D19" s="38"/>
      <c r="E19" s="38"/>
      <c r="F19" s="38"/>
    </row>
    <row r="20" spans="2:6" ht="51.95" customHeight="1" x14ac:dyDescent="0.25">
      <c r="B20" s="38" t="s">
        <v>15</v>
      </c>
      <c r="C20" s="38"/>
      <c r="D20" s="38"/>
      <c r="E20" s="38"/>
      <c r="F20" s="38"/>
    </row>
    <row r="21" spans="2:6" ht="60.6" customHeight="1" x14ac:dyDescent="0.25">
      <c r="B21" s="38" t="s">
        <v>16</v>
      </c>
      <c r="C21" s="38"/>
      <c r="D21" s="38"/>
      <c r="E21" s="38"/>
      <c r="F21" s="38"/>
    </row>
    <row r="22" spans="2:6" ht="57" customHeight="1" x14ac:dyDescent="0.25">
      <c r="B22" s="38" t="s">
        <v>17</v>
      </c>
      <c r="C22" s="38"/>
      <c r="D22" s="38"/>
      <c r="E22" s="38"/>
      <c r="F22" s="38"/>
    </row>
    <row r="23" spans="2:6" ht="45.95" customHeight="1" x14ac:dyDescent="0.25">
      <c r="B23" s="38" t="s">
        <v>18</v>
      </c>
      <c r="C23" s="38"/>
      <c r="D23" s="38"/>
      <c r="E23" s="38"/>
      <c r="F23" s="38"/>
    </row>
    <row r="25" spans="2:6" ht="16.5" x14ac:dyDescent="0.25">
      <c r="B25" s="5" t="s">
        <v>19</v>
      </c>
    </row>
    <row r="26" spans="2:6" ht="18" customHeight="1" x14ac:dyDescent="0.25">
      <c r="B26" s="6" t="s">
        <v>20</v>
      </c>
      <c r="C26" s="6" t="s">
        <v>21</v>
      </c>
    </row>
    <row r="27" spans="2:6" ht="43.5" customHeight="1" x14ac:dyDescent="0.25">
      <c r="B27" s="7" t="s">
        <v>22</v>
      </c>
      <c r="C27" s="39" t="s">
        <v>23</v>
      </c>
      <c r="D27" s="39"/>
      <c r="E27" s="39"/>
      <c r="F27" s="39"/>
    </row>
    <row r="28" spans="2:6" ht="43.5" customHeight="1" x14ac:dyDescent="0.25">
      <c r="B28" s="7" t="s">
        <v>24</v>
      </c>
      <c r="C28" s="39" t="s">
        <v>25</v>
      </c>
      <c r="D28" s="39"/>
      <c r="E28" s="39"/>
      <c r="F28" s="39"/>
    </row>
    <row r="29" spans="2:6" ht="43.5" customHeight="1" x14ac:dyDescent="0.25">
      <c r="B29" s="7" t="s">
        <v>26</v>
      </c>
      <c r="C29" s="39" t="s">
        <v>27</v>
      </c>
      <c r="D29" s="39"/>
      <c r="E29" s="39"/>
      <c r="F29" s="39"/>
    </row>
    <row r="30" spans="2:6" ht="43.5" customHeight="1" x14ac:dyDescent="0.25">
      <c r="B30" s="7" t="s">
        <v>28</v>
      </c>
      <c r="C30" s="39" t="s">
        <v>29</v>
      </c>
      <c r="D30" s="39"/>
      <c r="E30" s="39"/>
      <c r="F30" s="39"/>
    </row>
    <row r="32" spans="2:6" x14ac:dyDescent="0.25">
      <c r="B32" s="40" t="s">
        <v>30</v>
      </c>
      <c r="C32" s="40"/>
      <c r="D32" s="40"/>
      <c r="E32" s="40"/>
      <c r="F32" s="40"/>
    </row>
  </sheetData>
  <mergeCells count="15">
    <mergeCell ref="C27:F27"/>
    <mergeCell ref="C28:F28"/>
    <mergeCell ref="C29:F29"/>
    <mergeCell ref="C30:F30"/>
    <mergeCell ref="B32:F32"/>
    <mergeCell ref="B19:F19"/>
    <mergeCell ref="B20:F20"/>
    <mergeCell ref="B21:F21"/>
    <mergeCell ref="B22:F22"/>
    <mergeCell ref="B23:F23"/>
    <mergeCell ref="A2:G2"/>
    <mergeCell ref="A3:G3"/>
    <mergeCell ref="B16:F16"/>
    <mergeCell ref="B17:F17"/>
    <mergeCell ref="B18:F18"/>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4"/>
  <sheetViews>
    <sheetView showGridLines="0" zoomScaleNormal="100" workbookViewId="0">
      <pane xSplit="1" ySplit="4" topLeftCell="B5" activePane="bottomRight" state="frozen"/>
      <selection pane="topRight" activeCell="B1" sqref="B1"/>
      <selection pane="bottomLeft" activeCell="A5" sqref="A5"/>
      <selection pane="bottomRight" activeCell="M11" sqref="M11"/>
    </sheetView>
  </sheetViews>
  <sheetFormatPr defaultColWidth="8.5703125" defaultRowHeight="15" x14ac:dyDescent="0.25"/>
  <cols>
    <col min="1" max="1" width="28.42578125" customWidth="1"/>
    <col min="2" max="2" width="14" customWidth="1"/>
    <col min="3" max="6" width="10" customWidth="1"/>
    <col min="7" max="7" width="12" customWidth="1"/>
    <col min="8" max="8" width="14" customWidth="1"/>
    <col min="9" max="10" width="10" customWidth="1"/>
    <col min="11" max="11" width="12" customWidth="1"/>
    <col min="12" max="12" width="10" customWidth="1"/>
  </cols>
  <sheetData>
    <row r="1" spans="1:12" ht="27.75" customHeight="1" x14ac:dyDescent="0.25">
      <c r="A1" s="34" t="s">
        <v>31</v>
      </c>
      <c r="B1" s="34"/>
      <c r="C1" s="34"/>
      <c r="D1" s="34"/>
      <c r="E1" s="34"/>
      <c r="F1" s="34"/>
      <c r="G1" s="34"/>
      <c r="H1" s="34"/>
      <c r="I1" s="34"/>
      <c r="J1" s="34"/>
      <c r="K1" s="34"/>
      <c r="L1" s="34"/>
    </row>
    <row r="2" spans="1:12" ht="15.75" customHeight="1" x14ac:dyDescent="0.25">
      <c r="A2" s="35" t="s">
        <v>32</v>
      </c>
      <c r="B2" s="35"/>
      <c r="C2" s="35"/>
      <c r="D2" s="35"/>
      <c r="E2" s="35"/>
      <c r="F2" s="35"/>
      <c r="G2" s="35"/>
      <c r="H2" s="35"/>
      <c r="I2" s="35"/>
      <c r="J2" s="35"/>
      <c r="K2" s="35"/>
      <c r="L2" s="35"/>
    </row>
    <row r="4" spans="1:12" ht="43.5" customHeight="1" x14ac:dyDescent="0.25">
      <c r="A4" s="6" t="s">
        <v>33</v>
      </c>
      <c r="B4" s="6" t="s">
        <v>34</v>
      </c>
      <c r="C4" s="6" t="s">
        <v>35</v>
      </c>
      <c r="D4" s="6" t="s">
        <v>36</v>
      </c>
      <c r="E4" s="6" t="s">
        <v>37</v>
      </c>
      <c r="F4" s="6" t="s">
        <v>38</v>
      </c>
      <c r="G4" s="6" t="s">
        <v>39</v>
      </c>
      <c r="H4" s="6" t="s">
        <v>40</v>
      </c>
      <c r="I4" s="6" t="s">
        <v>41</v>
      </c>
      <c r="J4" s="6" t="s">
        <v>42</v>
      </c>
      <c r="K4" s="6" t="s">
        <v>43</v>
      </c>
      <c r="L4" s="6" t="s">
        <v>44</v>
      </c>
    </row>
    <row r="5" spans="1:12" x14ac:dyDescent="0.25">
      <c r="A5" s="8" t="s">
        <v>45</v>
      </c>
      <c r="B5" s="9">
        <f>'Price History'!B123</f>
        <v>1400000</v>
      </c>
      <c r="C5" s="10">
        <f>'Price History'!B123/'Price History'!B111-1</f>
        <v>-0.20792079207920788</v>
      </c>
      <c r="D5" s="10">
        <f>'Price History'!B123/'Price History'!B87-1</f>
        <v>-0.14044512663085185</v>
      </c>
      <c r="E5" s="10">
        <f>'Price History'!B123/'Price History'!B63-1</f>
        <v>3.8961038961038863E-2</v>
      </c>
      <c r="F5" s="10">
        <f>'Price History'!B123/MAX('Price History'!B5:B123)-1</f>
        <v>-0.42682898869706765</v>
      </c>
      <c r="G5" s="11">
        <f>INDEX('Price History'!$A$5:$A$123,MATCH(MAX('Price History'!B5:B123),'Price History'!B5:B123,0))</f>
        <v>44531</v>
      </c>
      <c r="H5" s="12">
        <f>'Active Listings History'!B123</f>
        <v>635</v>
      </c>
      <c r="I5" s="10">
        <f>'Active Listings History'!B123/'Active Listings History'!B111-1</f>
        <v>-1.244167962674958E-2</v>
      </c>
      <c r="J5" s="10">
        <f>'Active Listings History'!B123/'Active Listings History'!B87-1</f>
        <v>0.2674650698602794</v>
      </c>
      <c r="K5" s="13">
        <f>'Days on Market History'!B123</f>
        <v>72</v>
      </c>
      <c r="L5" s="14">
        <f>'Days on Market History'!B123-'Days on Market History'!B111</f>
        <v>-1</v>
      </c>
    </row>
    <row r="6" spans="1:12" x14ac:dyDescent="0.25">
      <c r="A6" s="15" t="s">
        <v>46</v>
      </c>
      <c r="B6" s="16">
        <f>'Price History'!C123</f>
        <v>2850000</v>
      </c>
      <c r="C6" s="17">
        <f>'Price History'!C123/'Price History'!C111-1</f>
        <v>-3.3898305084745783E-2</v>
      </c>
      <c r="D6" s="17">
        <f>'Price History'!C123/'Price History'!C87-1</f>
        <v>4.405286343612369E-3</v>
      </c>
      <c r="E6" s="17">
        <f>'Price History'!C123/'Price History'!C63-1</f>
        <v>-0.16164141785556696</v>
      </c>
      <c r="F6" s="17">
        <f>'Price History'!C123/MAX('Price History'!C5:C123)-1</f>
        <v>-0.32683790965456161</v>
      </c>
      <c r="G6" s="18">
        <f>INDEX('Price History'!$A$5:$A$123,MATCH(MAX('Price History'!C5:C123),'Price History'!C5:C123,0))</f>
        <v>44287</v>
      </c>
      <c r="H6" s="19">
        <f>'Active Listings History'!C123</f>
        <v>197</v>
      </c>
      <c r="I6" s="17">
        <f>'Active Listings History'!C123/'Active Listings History'!C111-1</f>
        <v>0.23124999999999996</v>
      </c>
      <c r="J6" s="17">
        <f>'Active Listings History'!C123/'Active Listings History'!C87-1</f>
        <v>0.7589285714285714</v>
      </c>
      <c r="K6" s="20">
        <f>'Days on Market History'!C123</f>
        <v>101</v>
      </c>
      <c r="L6" s="21">
        <f>'Days on Market History'!C123-'Days on Market History'!C111</f>
        <v>-7</v>
      </c>
    </row>
    <row r="7" spans="1:12" x14ac:dyDescent="0.25">
      <c r="A7" s="22" t="s">
        <v>47</v>
      </c>
      <c r="B7" s="23">
        <f>'Price History'!D123</f>
        <v>1397000</v>
      </c>
      <c r="C7" s="24">
        <f>'Price History'!D123/'Price History'!D111-1</f>
        <v>-0.15843373493975899</v>
      </c>
      <c r="D7" s="24">
        <f>'Price History'!D123/'Price History'!D87-1</f>
        <v>-0.13831919814957594</v>
      </c>
      <c r="E7" s="24">
        <f>'Price History'!D123/'Price History'!D63-1</f>
        <v>0.11759999999999993</v>
      </c>
      <c r="F7" s="24">
        <f>'Price History'!D123/MAX('Price History'!D5:D123)-1</f>
        <v>-0.57300055292913366</v>
      </c>
      <c r="G7" s="25">
        <f>INDEX('Price History'!$A$5:$A$123,MATCH(MAX('Price History'!D5:D123),'Price History'!D5:D123,0))</f>
        <v>44621</v>
      </c>
      <c r="H7" s="26">
        <f>'Active Listings History'!D123</f>
        <v>176</v>
      </c>
      <c r="I7" s="24">
        <f>'Active Listings History'!D123/'Active Listings History'!D111-1</f>
        <v>7.3170731707317138E-2</v>
      </c>
      <c r="J7" s="24">
        <f>'Active Listings History'!D123/'Active Listings History'!D87-1</f>
        <v>0.60000000000000009</v>
      </c>
      <c r="K7" s="27">
        <f>'Days on Market History'!D123</f>
        <v>60</v>
      </c>
      <c r="L7" s="28">
        <f>'Days on Market History'!D123-'Days on Market History'!D111</f>
        <v>-11</v>
      </c>
    </row>
    <row r="8" spans="1:12" x14ac:dyDescent="0.25">
      <c r="A8" s="15" t="s">
        <v>48</v>
      </c>
      <c r="B8" s="16">
        <f>'Price History'!E123</f>
        <v>749000</v>
      </c>
      <c r="C8" s="17">
        <f>'Price History'!E123/'Price History'!E111-1</f>
        <v>-4.949238578680204E-2</v>
      </c>
      <c r="D8" s="17">
        <f>'Price History'!E123/'Price History'!E87-1</f>
        <v>-2.944450275552235E-2</v>
      </c>
      <c r="E8" s="17">
        <f>'Price History'!E123/'Price History'!E63-1</f>
        <v>0.15230769230769226</v>
      </c>
      <c r="F8" s="17">
        <f>'Price History'!E123/MAX('Price History'!E5:E123)-1</f>
        <v>-5.7861635220125773E-2</v>
      </c>
      <c r="G8" s="18">
        <f>INDEX('Price History'!$A$5:$A$123,MATCH(MAX('Price History'!E5:E123),'Price History'!E5:E123,0))</f>
        <v>45809</v>
      </c>
      <c r="H8" s="19">
        <f>'Active Listings History'!E123</f>
        <v>1995</v>
      </c>
      <c r="I8" s="17">
        <f>'Active Listings History'!E123/'Active Listings History'!E111-1</f>
        <v>0.22693726937269365</v>
      </c>
      <c r="J8" s="17">
        <f>'Active Listings History'!E123/'Active Listings History'!E87-1</f>
        <v>1.5094339622641511</v>
      </c>
      <c r="K8" s="20">
        <f>'Days on Market History'!E123</f>
        <v>56</v>
      </c>
      <c r="L8" s="21">
        <f>'Days on Market History'!E123-'Days on Market History'!E111</f>
        <v>3</v>
      </c>
    </row>
    <row r="9" spans="1:12" x14ac:dyDescent="0.25">
      <c r="A9" s="22" t="s">
        <v>49</v>
      </c>
      <c r="B9" s="23">
        <f>'Price History'!F123</f>
        <v>950000</v>
      </c>
      <c r="C9" s="24">
        <f>'Price History'!F123/'Price History'!F111-1</f>
        <v>-7.3170731707317027E-2</v>
      </c>
      <c r="D9" s="24">
        <f>'Price History'!F123/'Price History'!F87-1</f>
        <v>-0.18681789000641991</v>
      </c>
      <c r="E9" s="24">
        <f>'Price History'!F123/'Price History'!F63-1</f>
        <v>0.18898623279098881</v>
      </c>
      <c r="F9" s="24">
        <f>'Price History'!F123/MAX('Price History'!F5:F123)-1</f>
        <v>-0.26909020965570307</v>
      </c>
      <c r="G9" s="25">
        <f>INDEX('Price History'!$A$5:$A$123,MATCH(MAX('Price History'!F5:F123),'Price History'!F5:F123,0))</f>
        <v>44927</v>
      </c>
      <c r="H9" s="26">
        <f>'Active Listings History'!F123</f>
        <v>623</v>
      </c>
      <c r="I9" s="24">
        <f>'Active Listings History'!F123/'Active Listings History'!F111-1</f>
        <v>-2.9595015576323935E-2</v>
      </c>
      <c r="J9" s="24">
        <f>'Active Listings History'!F123/'Active Listings History'!F87-1</f>
        <v>-9.5389507154213238E-3</v>
      </c>
      <c r="K9" s="27">
        <f>'Days on Market History'!F123</f>
        <v>63</v>
      </c>
      <c r="L9" s="28">
        <f>'Days on Market History'!F123-'Days on Market History'!F111</f>
        <v>5</v>
      </c>
    </row>
    <row r="10" spans="1:12" x14ac:dyDescent="0.25">
      <c r="A10" s="15" t="s">
        <v>50</v>
      </c>
      <c r="B10" s="16">
        <f>'Price History'!G123</f>
        <v>2875000</v>
      </c>
      <c r="C10" s="17">
        <f>'Price History'!G123/'Price History'!G111-1</f>
        <v>-9.4488188976378007E-2</v>
      </c>
      <c r="D10" s="17">
        <f>'Price History'!G123/'Price History'!G87-1</f>
        <v>-5.3497942386831254E-2</v>
      </c>
      <c r="E10" s="17">
        <f>'Price History'!G123/'Price History'!G63-1</f>
        <v>0.69117647058823528</v>
      </c>
      <c r="F10" s="17">
        <f>'Price History'!G123/MAX('Price History'!G5:G123)-1</f>
        <v>-0.23333333333333328</v>
      </c>
      <c r="G10" s="18">
        <f>INDEX('Price History'!$A$5:$A$123,MATCH(MAX('Price History'!G5:G123),'Price History'!G5:G123,0))</f>
        <v>45658</v>
      </c>
      <c r="H10" s="19">
        <f>'Active Listings History'!G123</f>
        <v>343</v>
      </c>
      <c r="I10" s="17">
        <f>'Active Listings History'!G123/'Active Listings History'!G111-1</f>
        <v>-8.5333333333333372E-2</v>
      </c>
      <c r="J10" s="17">
        <f>'Active Listings History'!G123/'Active Listings History'!G87-1</f>
        <v>-0.14676616915422891</v>
      </c>
      <c r="K10" s="20">
        <f>'Days on Market History'!G123</f>
        <v>136</v>
      </c>
      <c r="L10" s="21">
        <f>'Days on Market History'!G123-'Days on Market History'!G111</f>
        <v>14</v>
      </c>
    </row>
    <row r="11" spans="1:12" x14ac:dyDescent="0.25">
      <c r="A11" s="22" t="s">
        <v>51</v>
      </c>
      <c r="B11" s="23">
        <f>'Price History'!H123</f>
        <v>947000</v>
      </c>
      <c r="C11" s="24">
        <f>'Price History'!H123/'Price History'!H111-1</f>
        <v>0.1142487351453112</v>
      </c>
      <c r="D11" s="24">
        <f>'Price History'!H123/'Price History'!H87-1</f>
        <v>-0.24027276373846773</v>
      </c>
      <c r="E11" s="24">
        <f>'Price History'!H123/'Price History'!H63-1</f>
        <v>-0.11906976744186049</v>
      </c>
      <c r="F11" s="24">
        <f>'Price History'!H123/MAX('Price History'!H5:H123)-1</f>
        <v>-0.48810810810810812</v>
      </c>
      <c r="G11" s="25">
        <f>INDEX('Price History'!$A$5:$A$123,MATCH(MAX('Price History'!H5:H123),'Price History'!H5:H123,0))</f>
        <v>44562</v>
      </c>
      <c r="H11" s="26">
        <f>'Active Listings History'!H123</f>
        <v>662</v>
      </c>
      <c r="I11" s="24">
        <f>'Active Listings History'!H123/'Active Listings History'!H111-1</f>
        <v>-4.3352601156069315E-2</v>
      </c>
      <c r="J11" s="24">
        <f>'Active Listings History'!H123/'Active Listings History'!H87-1</f>
        <v>0.6508728179551122</v>
      </c>
      <c r="K11" s="27">
        <f>'Days on Market History'!H123</f>
        <v>55</v>
      </c>
      <c r="L11" s="28">
        <f>'Days on Market History'!H123-'Days on Market History'!H111</f>
        <v>8</v>
      </c>
    </row>
    <row r="12" spans="1:12" x14ac:dyDescent="0.25">
      <c r="A12" s="15" t="s">
        <v>52</v>
      </c>
      <c r="B12" s="16">
        <f>'Price History'!I123</f>
        <v>1187000</v>
      </c>
      <c r="C12" s="17">
        <f>'Price History'!I123/'Price History'!I111-1</f>
        <v>0.19176706827309231</v>
      </c>
      <c r="D12" s="17">
        <f>'Price History'!I123/'Price History'!I87-1</f>
        <v>0.13860911270983212</v>
      </c>
      <c r="E12" s="17">
        <f>'Price History'!I123/'Price History'!I63-1</f>
        <v>0.74558823529411766</v>
      </c>
      <c r="F12" s="17">
        <f>'Price History'!I123/MAX('Price History'!I5:I123)-1</f>
        <v>-0.30176470588235293</v>
      </c>
      <c r="G12" s="18">
        <f>INDEX('Price History'!$A$5:$A$123,MATCH(MAX('Price History'!I5:I123),'Price History'!I5:I123,0))</f>
        <v>44621</v>
      </c>
      <c r="H12" s="19">
        <f>'Active Listings History'!I123</f>
        <v>250</v>
      </c>
      <c r="I12" s="17">
        <f>'Active Listings History'!I123/'Active Listings History'!I111-1</f>
        <v>0.16822429906542058</v>
      </c>
      <c r="J12" s="17">
        <f>'Active Listings History'!I123/'Active Listings History'!I87-1</f>
        <v>0.58227848101265822</v>
      </c>
      <c r="K12" s="20">
        <f>'Days on Market History'!I123</f>
        <v>107</v>
      </c>
      <c r="L12" s="21">
        <f>'Days on Market History'!I123-'Days on Market History'!I111</f>
        <v>34</v>
      </c>
    </row>
    <row r="14" spans="1:12" x14ac:dyDescent="0.25">
      <c r="A14" s="40" t="s">
        <v>53</v>
      </c>
      <c r="B14" s="40"/>
      <c r="C14" s="40"/>
      <c r="D14" s="40"/>
      <c r="E14" s="40"/>
      <c r="F14" s="40"/>
      <c r="G14" s="40"/>
      <c r="H14" s="40"/>
      <c r="I14" s="40"/>
      <c r="J14" s="40"/>
      <c r="K14" s="40"/>
      <c r="L14" s="40"/>
    </row>
  </sheetData>
  <mergeCells count="3">
    <mergeCell ref="A1:L1"/>
    <mergeCell ref="A2:L2"/>
    <mergeCell ref="A14:L14"/>
  </mergeCells>
  <conditionalFormatting sqref="C5:F12">
    <cfRule type="cellIs" dxfId="5" priority="2" operator="lessThan">
      <formula>0</formula>
    </cfRule>
    <cfRule type="cellIs" dxfId="4" priority="3" operator="greaterThanOrEqual">
      <formula>0</formula>
    </cfRule>
  </conditionalFormatting>
  <conditionalFormatting sqref="I5:J12">
    <cfRule type="cellIs" dxfId="3" priority="10" operator="lessThan">
      <formula>0</formula>
    </cfRule>
    <cfRule type="cellIs" dxfId="2" priority="11" operator="greaterThanOrEqual">
      <formula>0</formula>
    </cfRule>
  </conditionalFormatting>
  <conditionalFormatting sqref="L5:L12">
    <cfRule type="cellIs" dxfId="1" priority="14" operator="greaterThan">
      <formula>0</formula>
    </cfRule>
    <cfRule type="cellIs" dxfId="0" priority="15" operator="lessThanOrEqual">
      <formula>0</formula>
    </cfRule>
  </conditionalFormatting>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3"/>
  <sheetViews>
    <sheetView showGridLines="0" tabSelected="1" zoomScaleNormal="100" workbookViewId="0">
      <pane xSplit="1" ySplit="4" topLeftCell="G5" activePane="bottomRight" state="frozen"/>
      <selection pane="topRight" activeCell="B1" sqref="B1"/>
      <selection pane="bottomLeft" activeCell="A5" sqref="A5"/>
      <selection pane="bottomRight" sqref="A1:I1"/>
    </sheetView>
  </sheetViews>
  <sheetFormatPr defaultColWidth="8.5703125" defaultRowHeight="15" x14ac:dyDescent="0.25"/>
  <cols>
    <col min="1" max="1" width="12" customWidth="1"/>
    <col min="2" max="8" width="15" customWidth="1"/>
  </cols>
  <sheetData>
    <row r="1" spans="1:9" ht="27.75" customHeight="1" x14ac:dyDescent="0.25">
      <c r="A1" s="34" t="s">
        <v>54</v>
      </c>
      <c r="B1" s="34"/>
      <c r="C1" s="34"/>
      <c r="D1" s="34"/>
      <c r="E1" s="34"/>
      <c r="F1" s="34"/>
      <c r="G1" s="34"/>
      <c r="H1" s="34"/>
      <c r="I1" s="34"/>
    </row>
    <row r="2" spans="1:9" ht="15.75" customHeight="1" x14ac:dyDescent="0.25">
      <c r="A2" s="35" t="s">
        <v>55</v>
      </c>
      <c r="B2" s="35"/>
      <c r="C2" s="35"/>
      <c r="D2" s="35"/>
      <c r="E2" s="35"/>
      <c r="F2" s="35"/>
      <c r="G2" s="35"/>
      <c r="H2" s="35"/>
      <c r="I2" s="35"/>
    </row>
    <row r="4" spans="1:9" ht="30" customHeight="1" x14ac:dyDescent="0.25">
      <c r="A4" s="6" t="s">
        <v>56</v>
      </c>
      <c r="B4" s="6" t="s">
        <v>45</v>
      </c>
      <c r="C4" s="6" t="s">
        <v>46</v>
      </c>
      <c r="D4" s="6" t="s">
        <v>47</v>
      </c>
      <c r="E4" s="6" t="s">
        <v>48</v>
      </c>
      <c r="F4" s="6" t="s">
        <v>49</v>
      </c>
      <c r="G4" s="6" t="s">
        <v>50</v>
      </c>
      <c r="H4" s="6" t="s">
        <v>51</v>
      </c>
      <c r="I4" s="6" t="s">
        <v>52</v>
      </c>
    </row>
    <row r="5" spans="1:9" x14ac:dyDescent="0.25">
      <c r="A5" s="29">
        <v>42552</v>
      </c>
      <c r="B5" s="30">
        <v>1099500</v>
      </c>
      <c r="C5" s="30">
        <v>1250000</v>
      </c>
      <c r="D5" s="30">
        <v>759000</v>
      </c>
      <c r="E5" s="30">
        <v>461667</v>
      </c>
      <c r="F5" s="30">
        <v>782000</v>
      </c>
      <c r="G5" s="30">
        <v>1595000</v>
      </c>
      <c r="H5" s="30">
        <v>522450</v>
      </c>
      <c r="I5" s="30">
        <v>490000</v>
      </c>
    </row>
    <row r="6" spans="1:9" x14ac:dyDescent="0.25">
      <c r="A6" s="29">
        <v>42583</v>
      </c>
      <c r="B6" s="30">
        <v>1149500</v>
      </c>
      <c r="C6" s="30">
        <v>1295000</v>
      </c>
      <c r="D6" s="30">
        <v>752250</v>
      </c>
      <c r="E6" s="30">
        <v>459450</v>
      </c>
      <c r="F6" s="30">
        <v>799000</v>
      </c>
      <c r="G6" s="30">
        <v>1623000</v>
      </c>
      <c r="H6" s="30">
        <v>525000</v>
      </c>
      <c r="I6" s="30">
        <v>518625</v>
      </c>
    </row>
    <row r="7" spans="1:9" x14ac:dyDescent="0.25">
      <c r="A7" s="29">
        <v>42614</v>
      </c>
      <c r="B7" s="30">
        <v>1193250</v>
      </c>
      <c r="C7" s="30">
        <v>1307000</v>
      </c>
      <c r="D7" s="30">
        <v>768500</v>
      </c>
      <c r="E7" s="30">
        <v>448500</v>
      </c>
      <c r="F7" s="30">
        <v>884000</v>
      </c>
      <c r="G7" s="30">
        <v>1695000</v>
      </c>
      <c r="H7" s="30">
        <v>514950</v>
      </c>
      <c r="I7" s="30">
        <v>550000</v>
      </c>
    </row>
    <row r="8" spans="1:9" x14ac:dyDescent="0.25">
      <c r="A8" s="29">
        <v>42644</v>
      </c>
      <c r="B8" s="30">
        <v>1250000</v>
      </c>
      <c r="C8" s="30">
        <v>1295000</v>
      </c>
      <c r="D8" s="30">
        <v>795000</v>
      </c>
      <c r="E8" s="30">
        <v>447200</v>
      </c>
      <c r="F8" s="30">
        <v>995450</v>
      </c>
      <c r="G8" s="30">
        <v>1650000</v>
      </c>
      <c r="H8" s="30">
        <v>524950</v>
      </c>
      <c r="I8" s="30">
        <v>550000</v>
      </c>
    </row>
    <row r="9" spans="1:9" x14ac:dyDescent="0.25">
      <c r="A9" s="29">
        <v>42675</v>
      </c>
      <c r="B9" s="30">
        <v>1353038</v>
      </c>
      <c r="C9" s="30">
        <v>1298500</v>
      </c>
      <c r="D9" s="30">
        <v>799000</v>
      </c>
      <c r="E9" s="30">
        <v>437725</v>
      </c>
      <c r="F9" s="30">
        <v>1106000</v>
      </c>
      <c r="G9" s="30">
        <v>1584000</v>
      </c>
      <c r="H9" s="30">
        <v>525000</v>
      </c>
      <c r="I9" s="30">
        <v>550000</v>
      </c>
    </row>
    <row r="10" spans="1:9" x14ac:dyDescent="0.25">
      <c r="A10" s="29">
        <v>42705</v>
      </c>
      <c r="B10" s="30">
        <v>1415000</v>
      </c>
      <c r="C10" s="30">
        <v>1337000</v>
      </c>
      <c r="D10" s="30">
        <v>798500</v>
      </c>
      <c r="E10" s="30">
        <v>429900</v>
      </c>
      <c r="F10" s="30">
        <v>1090934</v>
      </c>
      <c r="G10" s="30">
        <v>1495000</v>
      </c>
      <c r="H10" s="30">
        <v>537250</v>
      </c>
      <c r="I10" s="30">
        <v>550000</v>
      </c>
    </row>
    <row r="11" spans="1:9" x14ac:dyDescent="0.25">
      <c r="A11" s="29">
        <v>42736</v>
      </c>
      <c r="B11" s="30">
        <v>1497500</v>
      </c>
      <c r="C11" s="30">
        <v>1390000</v>
      </c>
      <c r="D11" s="30">
        <v>795750</v>
      </c>
      <c r="E11" s="30">
        <v>424973</v>
      </c>
      <c r="F11" s="30">
        <v>990000</v>
      </c>
      <c r="G11" s="30">
        <v>1495000</v>
      </c>
      <c r="H11" s="30">
        <v>549988</v>
      </c>
      <c r="I11" s="30">
        <v>549500</v>
      </c>
    </row>
    <row r="12" spans="1:9" x14ac:dyDescent="0.25">
      <c r="A12" s="29">
        <v>42767</v>
      </c>
      <c r="B12" s="30">
        <v>1496000</v>
      </c>
      <c r="C12" s="30">
        <v>1469750</v>
      </c>
      <c r="D12" s="30">
        <v>799000</v>
      </c>
      <c r="E12" s="30">
        <v>422450</v>
      </c>
      <c r="F12" s="30">
        <v>932000</v>
      </c>
      <c r="G12" s="30">
        <v>1495000</v>
      </c>
      <c r="H12" s="30">
        <v>559050</v>
      </c>
      <c r="I12" s="30">
        <v>597389</v>
      </c>
    </row>
    <row r="13" spans="1:9" x14ac:dyDescent="0.25">
      <c r="A13" s="29">
        <v>42795</v>
      </c>
      <c r="B13" s="30">
        <v>1490625</v>
      </c>
      <c r="C13" s="30">
        <v>1420000</v>
      </c>
      <c r="D13" s="30">
        <v>847500</v>
      </c>
      <c r="E13" s="30">
        <v>439450</v>
      </c>
      <c r="F13" s="30">
        <v>892250</v>
      </c>
      <c r="G13" s="30">
        <v>1497000</v>
      </c>
      <c r="H13" s="30">
        <v>537500</v>
      </c>
      <c r="I13" s="30">
        <v>639975</v>
      </c>
    </row>
    <row r="14" spans="1:9" x14ac:dyDescent="0.25">
      <c r="A14" s="29">
        <v>42826</v>
      </c>
      <c r="B14" s="30">
        <v>1460542</v>
      </c>
      <c r="C14" s="30">
        <v>1495000</v>
      </c>
      <c r="D14" s="30">
        <v>780000</v>
      </c>
      <c r="E14" s="30">
        <v>445450</v>
      </c>
      <c r="F14" s="30">
        <v>882500</v>
      </c>
      <c r="G14" s="30">
        <v>1395000</v>
      </c>
      <c r="H14" s="30">
        <v>550000</v>
      </c>
      <c r="I14" s="30">
        <v>599000</v>
      </c>
    </row>
    <row r="15" spans="1:9" x14ac:dyDescent="0.25">
      <c r="A15" s="29">
        <v>42856</v>
      </c>
      <c r="B15" s="30">
        <v>1350000</v>
      </c>
      <c r="C15" s="30">
        <v>1560500</v>
      </c>
      <c r="D15" s="30">
        <v>783750</v>
      </c>
      <c r="E15" s="30">
        <v>451450</v>
      </c>
      <c r="F15" s="30">
        <v>834450</v>
      </c>
      <c r="G15" s="30">
        <v>1325000</v>
      </c>
      <c r="H15" s="30">
        <v>609500</v>
      </c>
      <c r="I15" s="30">
        <v>591500</v>
      </c>
    </row>
    <row r="16" spans="1:9" x14ac:dyDescent="0.25">
      <c r="A16" s="29">
        <v>42887</v>
      </c>
      <c r="B16" s="30">
        <v>1378750</v>
      </c>
      <c r="C16" s="30">
        <v>1598000</v>
      </c>
      <c r="D16" s="30">
        <v>785000</v>
      </c>
      <c r="E16" s="30">
        <v>472450</v>
      </c>
      <c r="F16" s="30">
        <v>849500</v>
      </c>
      <c r="G16" s="30">
        <v>1391000</v>
      </c>
      <c r="H16" s="30">
        <v>586375</v>
      </c>
      <c r="I16" s="30">
        <v>595000</v>
      </c>
    </row>
    <row r="17" spans="1:9" x14ac:dyDescent="0.25">
      <c r="A17" s="29">
        <v>42917</v>
      </c>
      <c r="B17" s="30">
        <v>1350000</v>
      </c>
      <c r="C17" s="30">
        <v>1611000</v>
      </c>
      <c r="D17" s="30">
        <v>795000</v>
      </c>
      <c r="E17" s="30">
        <v>475000</v>
      </c>
      <c r="F17" s="30">
        <v>875000</v>
      </c>
      <c r="G17" s="30">
        <v>1675000</v>
      </c>
      <c r="H17" s="30">
        <v>591450</v>
      </c>
      <c r="I17" s="30">
        <v>645500</v>
      </c>
    </row>
    <row r="18" spans="1:9" x14ac:dyDescent="0.25">
      <c r="A18" s="29">
        <v>42948</v>
      </c>
      <c r="B18" s="30">
        <v>1300000</v>
      </c>
      <c r="C18" s="30">
        <v>1590000</v>
      </c>
      <c r="D18" s="30">
        <v>795000</v>
      </c>
      <c r="E18" s="30">
        <v>472450</v>
      </c>
      <c r="F18" s="30">
        <v>849975</v>
      </c>
      <c r="G18" s="30">
        <v>1823750</v>
      </c>
      <c r="H18" s="30">
        <v>567475</v>
      </c>
      <c r="I18" s="30">
        <v>645475</v>
      </c>
    </row>
    <row r="19" spans="1:9" x14ac:dyDescent="0.25">
      <c r="A19" s="29">
        <v>42979</v>
      </c>
      <c r="B19" s="30">
        <v>1380000</v>
      </c>
      <c r="C19" s="30">
        <v>1406000</v>
      </c>
      <c r="D19" s="30">
        <v>795000</v>
      </c>
      <c r="E19" s="30">
        <v>450000</v>
      </c>
      <c r="F19" s="30">
        <v>924000</v>
      </c>
      <c r="G19" s="30">
        <v>1950000</v>
      </c>
      <c r="H19" s="30">
        <v>577000</v>
      </c>
      <c r="I19" s="30">
        <v>575000</v>
      </c>
    </row>
    <row r="20" spans="1:9" x14ac:dyDescent="0.25">
      <c r="A20" s="29">
        <v>43009</v>
      </c>
      <c r="B20" s="30">
        <v>1423750</v>
      </c>
      <c r="C20" s="30">
        <v>1434500</v>
      </c>
      <c r="D20" s="30">
        <v>842500</v>
      </c>
      <c r="E20" s="30">
        <v>452000</v>
      </c>
      <c r="F20" s="30">
        <v>988823</v>
      </c>
      <c r="G20" s="30">
        <v>1966750</v>
      </c>
      <c r="H20" s="30">
        <v>596000</v>
      </c>
      <c r="I20" s="30">
        <v>556750</v>
      </c>
    </row>
    <row r="21" spans="1:9" x14ac:dyDescent="0.25">
      <c r="A21" s="29">
        <v>43040</v>
      </c>
      <c r="B21" s="30">
        <v>1496000</v>
      </c>
      <c r="C21" s="30">
        <v>1495000</v>
      </c>
      <c r="D21" s="30">
        <v>898000</v>
      </c>
      <c r="E21" s="30">
        <v>452250</v>
      </c>
      <c r="F21" s="30">
        <v>1064250</v>
      </c>
      <c r="G21" s="30">
        <v>1995750</v>
      </c>
      <c r="H21" s="30">
        <v>551200</v>
      </c>
      <c r="I21" s="30">
        <v>590000</v>
      </c>
    </row>
    <row r="22" spans="1:9" x14ac:dyDescent="0.25">
      <c r="A22" s="29">
        <v>43070</v>
      </c>
      <c r="B22" s="30">
        <v>1578000</v>
      </c>
      <c r="C22" s="30">
        <v>1602000</v>
      </c>
      <c r="D22" s="30">
        <v>935000</v>
      </c>
      <c r="E22" s="30">
        <v>449900</v>
      </c>
      <c r="F22" s="30">
        <v>1068000</v>
      </c>
      <c r="G22" s="30">
        <v>2329500</v>
      </c>
      <c r="H22" s="30">
        <v>549900</v>
      </c>
      <c r="I22" s="30">
        <v>599000</v>
      </c>
    </row>
    <row r="23" spans="1:9" x14ac:dyDescent="0.25">
      <c r="A23" s="29">
        <v>43101</v>
      </c>
      <c r="B23" s="30">
        <v>1622500</v>
      </c>
      <c r="C23" s="30">
        <v>1663750</v>
      </c>
      <c r="D23" s="30">
        <v>967250</v>
      </c>
      <c r="E23" s="30">
        <v>449588</v>
      </c>
      <c r="F23" s="30">
        <v>1091500</v>
      </c>
      <c r="G23" s="30">
        <v>2239500</v>
      </c>
      <c r="H23" s="30">
        <v>547450</v>
      </c>
      <c r="I23" s="30">
        <v>599000</v>
      </c>
    </row>
    <row r="24" spans="1:9" x14ac:dyDescent="0.25">
      <c r="A24" s="29">
        <v>43132</v>
      </c>
      <c r="B24" s="30">
        <v>1596000</v>
      </c>
      <c r="C24" s="30">
        <v>1660000</v>
      </c>
      <c r="D24" s="30">
        <v>989000</v>
      </c>
      <c r="E24" s="30">
        <v>449936</v>
      </c>
      <c r="F24" s="30">
        <v>1024000</v>
      </c>
      <c r="G24" s="30">
        <v>1945625</v>
      </c>
      <c r="H24" s="30">
        <v>556350</v>
      </c>
      <c r="I24" s="30">
        <v>622000</v>
      </c>
    </row>
    <row r="25" spans="1:9" x14ac:dyDescent="0.25">
      <c r="A25" s="29">
        <v>43160</v>
      </c>
      <c r="B25" s="30">
        <v>1560000</v>
      </c>
      <c r="C25" s="30">
        <v>1492500</v>
      </c>
      <c r="D25" s="30">
        <v>975000</v>
      </c>
      <c r="E25" s="30">
        <v>459000</v>
      </c>
      <c r="F25" s="30">
        <v>949000</v>
      </c>
      <c r="G25" s="30">
        <v>1924500</v>
      </c>
      <c r="H25" s="30">
        <v>570200</v>
      </c>
      <c r="I25" s="30">
        <v>619000</v>
      </c>
    </row>
    <row r="26" spans="1:9" x14ac:dyDescent="0.25">
      <c r="A26" s="29">
        <v>43191</v>
      </c>
      <c r="B26" s="30">
        <v>1440000</v>
      </c>
      <c r="C26" s="30">
        <v>1275000</v>
      </c>
      <c r="D26" s="30">
        <v>949750</v>
      </c>
      <c r="E26" s="30">
        <v>474409</v>
      </c>
      <c r="F26" s="30">
        <v>839000</v>
      </c>
      <c r="G26" s="30">
        <v>1731000</v>
      </c>
      <c r="H26" s="30">
        <v>563500</v>
      </c>
      <c r="I26" s="30">
        <v>575000</v>
      </c>
    </row>
    <row r="27" spans="1:9" x14ac:dyDescent="0.25">
      <c r="A27" s="29">
        <v>43221</v>
      </c>
      <c r="B27" s="30">
        <v>1350000</v>
      </c>
      <c r="C27" s="30">
        <v>1273500</v>
      </c>
      <c r="D27" s="30">
        <v>897000</v>
      </c>
      <c r="E27" s="30">
        <v>474963</v>
      </c>
      <c r="F27" s="30">
        <v>814500</v>
      </c>
      <c r="G27" s="30">
        <v>1608750</v>
      </c>
      <c r="H27" s="30">
        <v>587000</v>
      </c>
      <c r="I27" s="30">
        <v>538625</v>
      </c>
    </row>
    <row r="28" spans="1:9" x14ac:dyDescent="0.25">
      <c r="A28" s="29">
        <v>43252</v>
      </c>
      <c r="B28" s="30">
        <v>1340000</v>
      </c>
      <c r="C28" s="30">
        <v>1500000</v>
      </c>
      <c r="D28" s="30">
        <v>895000</v>
      </c>
      <c r="E28" s="30">
        <v>489000</v>
      </c>
      <c r="F28" s="30">
        <v>855000</v>
      </c>
      <c r="G28" s="30">
        <v>1775000</v>
      </c>
      <c r="H28" s="30">
        <v>584900</v>
      </c>
      <c r="I28" s="30">
        <v>586000</v>
      </c>
    </row>
    <row r="29" spans="1:9" x14ac:dyDescent="0.25">
      <c r="A29" s="29">
        <v>43282</v>
      </c>
      <c r="B29" s="30">
        <v>1350000</v>
      </c>
      <c r="C29" s="30">
        <v>1810000</v>
      </c>
      <c r="D29" s="30">
        <v>907000</v>
      </c>
      <c r="E29" s="30">
        <v>489000</v>
      </c>
      <c r="F29" s="30">
        <v>921500</v>
      </c>
      <c r="G29" s="30">
        <v>1902500</v>
      </c>
      <c r="H29" s="30">
        <v>546500</v>
      </c>
      <c r="I29" s="30">
        <v>642000</v>
      </c>
    </row>
    <row r="30" spans="1:9" x14ac:dyDescent="0.25">
      <c r="A30" s="29">
        <v>43313</v>
      </c>
      <c r="B30" s="30">
        <v>1299500</v>
      </c>
      <c r="C30" s="30">
        <v>1825000</v>
      </c>
      <c r="D30" s="30">
        <v>950000</v>
      </c>
      <c r="E30" s="30">
        <v>492000</v>
      </c>
      <c r="F30" s="30">
        <v>926500</v>
      </c>
      <c r="G30" s="30">
        <v>2022500</v>
      </c>
      <c r="H30" s="30">
        <v>527175</v>
      </c>
      <c r="I30" s="30">
        <v>656000</v>
      </c>
    </row>
    <row r="31" spans="1:9" x14ac:dyDescent="0.25">
      <c r="A31" s="29">
        <v>43344</v>
      </c>
      <c r="B31" s="30">
        <v>1262500</v>
      </c>
      <c r="C31" s="30">
        <v>1825000</v>
      </c>
      <c r="D31" s="30">
        <v>935000</v>
      </c>
      <c r="E31" s="30">
        <v>495000</v>
      </c>
      <c r="F31" s="30">
        <v>929000</v>
      </c>
      <c r="G31" s="30">
        <v>2095000</v>
      </c>
      <c r="H31" s="30">
        <v>489450</v>
      </c>
      <c r="I31" s="30">
        <v>625000</v>
      </c>
    </row>
    <row r="32" spans="1:9" x14ac:dyDescent="0.25">
      <c r="A32" s="29">
        <v>43374</v>
      </c>
      <c r="B32" s="30">
        <v>1222500</v>
      </c>
      <c r="C32" s="30">
        <v>1950000</v>
      </c>
      <c r="D32" s="30">
        <v>950000</v>
      </c>
      <c r="E32" s="30">
        <v>488550</v>
      </c>
      <c r="F32" s="30">
        <v>918750</v>
      </c>
      <c r="G32" s="30">
        <v>1995000</v>
      </c>
      <c r="H32" s="30">
        <v>474500</v>
      </c>
      <c r="I32" s="30">
        <v>599000</v>
      </c>
    </row>
    <row r="33" spans="1:9" x14ac:dyDescent="0.25">
      <c r="A33" s="29">
        <v>43405</v>
      </c>
      <c r="B33" s="30">
        <v>1279875</v>
      </c>
      <c r="C33" s="30">
        <v>1861250</v>
      </c>
      <c r="D33" s="30">
        <v>950000</v>
      </c>
      <c r="E33" s="30">
        <v>485000</v>
      </c>
      <c r="F33" s="30">
        <v>944750</v>
      </c>
      <c r="G33" s="30">
        <v>1967500</v>
      </c>
      <c r="H33" s="30">
        <v>484475</v>
      </c>
      <c r="I33" s="30">
        <v>647500</v>
      </c>
    </row>
    <row r="34" spans="1:9" x14ac:dyDescent="0.25">
      <c r="A34" s="29">
        <v>43435</v>
      </c>
      <c r="B34" s="30">
        <v>1299000</v>
      </c>
      <c r="C34" s="30">
        <v>1825000</v>
      </c>
      <c r="D34" s="30">
        <v>960000</v>
      </c>
      <c r="E34" s="30">
        <v>489450</v>
      </c>
      <c r="F34" s="30">
        <v>968750</v>
      </c>
      <c r="G34" s="30">
        <v>1975000</v>
      </c>
      <c r="H34" s="30">
        <v>489900</v>
      </c>
      <c r="I34" s="30">
        <v>650000</v>
      </c>
    </row>
    <row r="35" spans="1:9" x14ac:dyDescent="0.25">
      <c r="A35" s="29">
        <v>43466</v>
      </c>
      <c r="B35" s="30">
        <v>1299000</v>
      </c>
      <c r="C35" s="30">
        <v>1730000</v>
      </c>
      <c r="D35" s="30">
        <v>915000</v>
      </c>
      <c r="E35" s="30">
        <v>492473</v>
      </c>
      <c r="F35" s="30">
        <v>913000</v>
      </c>
      <c r="G35" s="30">
        <v>1966250</v>
      </c>
      <c r="H35" s="30">
        <v>523475</v>
      </c>
      <c r="I35" s="30">
        <v>696225</v>
      </c>
    </row>
    <row r="36" spans="1:9" x14ac:dyDescent="0.25">
      <c r="A36" s="29">
        <v>43497</v>
      </c>
      <c r="B36" s="30">
        <v>1305750</v>
      </c>
      <c r="C36" s="30">
        <v>1782500</v>
      </c>
      <c r="D36" s="30">
        <v>955000</v>
      </c>
      <c r="E36" s="30">
        <v>499450</v>
      </c>
      <c r="F36" s="30">
        <v>816000</v>
      </c>
      <c r="G36" s="30">
        <v>1950000</v>
      </c>
      <c r="H36" s="30">
        <v>536725</v>
      </c>
      <c r="I36" s="30">
        <v>705000</v>
      </c>
    </row>
    <row r="37" spans="1:9" x14ac:dyDescent="0.25">
      <c r="A37" s="29">
        <v>43525</v>
      </c>
      <c r="B37" s="30">
        <v>1305000</v>
      </c>
      <c r="C37" s="30">
        <v>1822500</v>
      </c>
      <c r="D37" s="30">
        <v>1083571</v>
      </c>
      <c r="E37" s="30">
        <v>510657</v>
      </c>
      <c r="F37" s="30">
        <v>750429</v>
      </c>
      <c r="G37" s="30">
        <v>1917857</v>
      </c>
      <c r="H37" s="30">
        <v>557957</v>
      </c>
      <c r="I37" s="30">
        <v>655571</v>
      </c>
    </row>
    <row r="38" spans="1:9" x14ac:dyDescent="0.25">
      <c r="A38" s="29">
        <v>43556</v>
      </c>
      <c r="B38" s="30">
        <v>1285000</v>
      </c>
      <c r="C38" s="30">
        <v>1829500</v>
      </c>
      <c r="D38" s="30">
        <v>1197500</v>
      </c>
      <c r="E38" s="30">
        <v>523202</v>
      </c>
      <c r="F38" s="30">
        <v>644000</v>
      </c>
      <c r="G38" s="30">
        <v>1862500</v>
      </c>
      <c r="H38" s="30">
        <v>568407</v>
      </c>
      <c r="I38" s="30">
        <v>605500</v>
      </c>
    </row>
    <row r="39" spans="1:9" x14ac:dyDescent="0.25">
      <c r="A39" s="29">
        <v>43586</v>
      </c>
      <c r="B39" s="30">
        <v>1197500</v>
      </c>
      <c r="C39" s="30">
        <v>1895000</v>
      </c>
      <c r="D39" s="30">
        <v>1085000</v>
      </c>
      <c r="E39" s="30">
        <v>518725</v>
      </c>
      <c r="F39" s="30">
        <v>639225</v>
      </c>
      <c r="G39" s="30">
        <v>1785450</v>
      </c>
      <c r="H39" s="30">
        <v>572450</v>
      </c>
      <c r="I39" s="30">
        <v>578500</v>
      </c>
    </row>
    <row r="40" spans="1:9" x14ac:dyDescent="0.25">
      <c r="A40" s="29">
        <v>43617</v>
      </c>
      <c r="B40" s="30">
        <v>1229784</v>
      </c>
      <c r="C40" s="30">
        <v>1895000</v>
      </c>
      <c r="D40" s="30">
        <v>1099000</v>
      </c>
      <c r="E40" s="30">
        <v>518450</v>
      </c>
      <c r="F40" s="30">
        <v>649000</v>
      </c>
      <c r="G40" s="30">
        <v>1925000</v>
      </c>
      <c r="H40" s="30">
        <v>575000</v>
      </c>
      <c r="I40" s="30">
        <v>624000</v>
      </c>
    </row>
    <row r="41" spans="1:9" x14ac:dyDescent="0.25">
      <c r="A41" s="29">
        <v>43647</v>
      </c>
      <c r="B41" s="30">
        <v>1297500</v>
      </c>
      <c r="C41" s="30">
        <v>1977500</v>
      </c>
      <c r="D41" s="30">
        <v>1050000</v>
      </c>
      <c r="E41" s="30">
        <v>517450</v>
      </c>
      <c r="F41" s="30">
        <v>649250</v>
      </c>
      <c r="G41" s="30">
        <v>2195000</v>
      </c>
      <c r="H41" s="30">
        <v>589000</v>
      </c>
      <c r="I41" s="30">
        <v>640950</v>
      </c>
    </row>
    <row r="42" spans="1:9" x14ac:dyDescent="0.25">
      <c r="A42" s="29">
        <v>43678</v>
      </c>
      <c r="B42" s="30">
        <v>1362091</v>
      </c>
      <c r="C42" s="30">
        <v>1943182</v>
      </c>
      <c r="D42" s="30">
        <v>1076364</v>
      </c>
      <c r="E42" s="30">
        <v>510636</v>
      </c>
      <c r="F42" s="30">
        <v>644273</v>
      </c>
      <c r="G42" s="30">
        <v>2301591</v>
      </c>
      <c r="H42" s="30">
        <v>603727</v>
      </c>
      <c r="I42" s="30">
        <v>639668</v>
      </c>
    </row>
    <row r="43" spans="1:9" x14ac:dyDescent="0.25">
      <c r="A43" s="29">
        <v>43709</v>
      </c>
      <c r="B43" s="30">
        <v>1381165</v>
      </c>
      <c r="C43" s="30">
        <v>1932955</v>
      </c>
      <c r="D43" s="30">
        <v>1134659</v>
      </c>
      <c r="E43" s="30">
        <v>504091</v>
      </c>
      <c r="F43" s="30">
        <v>635682</v>
      </c>
      <c r="G43" s="30">
        <v>2341477</v>
      </c>
      <c r="H43" s="30">
        <v>587568</v>
      </c>
      <c r="I43" s="30">
        <v>633920</v>
      </c>
    </row>
    <row r="44" spans="1:9" x14ac:dyDescent="0.25">
      <c r="A44" s="29">
        <v>43739</v>
      </c>
      <c r="B44" s="30">
        <v>1397000</v>
      </c>
      <c r="C44" s="30">
        <v>1910000</v>
      </c>
      <c r="D44" s="30">
        <v>1189000</v>
      </c>
      <c r="E44" s="30">
        <v>499000</v>
      </c>
      <c r="F44" s="30">
        <v>629955</v>
      </c>
      <c r="G44" s="30">
        <v>2329318</v>
      </c>
      <c r="H44" s="30">
        <v>580295</v>
      </c>
      <c r="I44" s="30">
        <v>619700</v>
      </c>
    </row>
    <row r="45" spans="1:9" x14ac:dyDescent="0.25">
      <c r="A45" s="29">
        <v>43770</v>
      </c>
      <c r="B45" s="30">
        <v>1517000</v>
      </c>
      <c r="C45" s="30">
        <v>1895000</v>
      </c>
      <c r="D45" s="30">
        <v>1275000</v>
      </c>
      <c r="E45" s="30">
        <v>499000</v>
      </c>
      <c r="F45" s="30">
        <v>692000</v>
      </c>
      <c r="G45" s="30">
        <v>3199500</v>
      </c>
      <c r="H45" s="30">
        <v>579000</v>
      </c>
      <c r="I45" s="30">
        <v>572000</v>
      </c>
    </row>
    <row r="46" spans="1:9" x14ac:dyDescent="0.25">
      <c r="A46" s="29">
        <v>43800</v>
      </c>
      <c r="B46" s="30">
        <v>1495000</v>
      </c>
      <c r="C46" s="30">
        <v>1995000</v>
      </c>
      <c r="D46" s="30">
        <v>1371250</v>
      </c>
      <c r="E46" s="30">
        <v>499900</v>
      </c>
      <c r="F46" s="30">
        <v>678225</v>
      </c>
      <c r="G46" s="30">
        <v>2922500</v>
      </c>
      <c r="H46" s="30">
        <v>567000</v>
      </c>
      <c r="I46" s="30">
        <v>529750</v>
      </c>
    </row>
    <row r="47" spans="1:9" x14ac:dyDescent="0.25">
      <c r="A47" s="29">
        <v>43831</v>
      </c>
      <c r="B47" s="30">
        <v>1562450</v>
      </c>
      <c r="C47" s="30">
        <v>1996000</v>
      </c>
      <c r="D47" s="30">
        <v>1420000</v>
      </c>
      <c r="E47" s="30">
        <v>494750</v>
      </c>
      <c r="F47" s="30">
        <v>645000</v>
      </c>
      <c r="G47" s="30">
        <v>2448500</v>
      </c>
      <c r="H47" s="30">
        <v>575000</v>
      </c>
      <c r="I47" s="30">
        <v>545450</v>
      </c>
    </row>
    <row r="48" spans="1:9" x14ac:dyDescent="0.25">
      <c r="A48" s="29">
        <v>43862</v>
      </c>
      <c r="B48" s="30">
        <v>1595000</v>
      </c>
      <c r="C48" s="30">
        <v>1990000</v>
      </c>
      <c r="D48" s="30">
        <v>1449500</v>
      </c>
      <c r="E48" s="30">
        <v>484000</v>
      </c>
      <c r="F48" s="30">
        <v>689000</v>
      </c>
      <c r="G48" s="30">
        <v>2300000</v>
      </c>
      <c r="H48" s="30">
        <v>619000</v>
      </c>
      <c r="I48" s="30">
        <v>547450</v>
      </c>
    </row>
    <row r="49" spans="1:9" x14ac:dyDescent="0.25">
      <c r="A49" s="29">
        <v>43891</v>
      </c>
      <c r="B49" s="30">
        <v>1483000</v>
      </c>
      <c r="C49" s="30">
        <v>1967500</v>
      </c>
      <c r="D49" s="30">
        <v>1312500</v>
      </c>
      <c r="E49" s="30">
        <v>487000</v>
      </c>
      <c r="F49" s="30">
        <v>675000</v>
      </c>
      <c r="G49" s="30">
        <v>2278500</v>
      </c>
      <c r="H49" s="30">
        <v>621975</v>
      </c>
      <c r="I49" s="30">
        <v>544000</v>
      </c>
    </row>
    <row r="50" spans="1:9" x14ac:dyDescent="0.25">
      <c r="A50" s="29">
        <v>43922</v>
      </c>
      <c r="B50" s="30">
        <v>1325875</v>
      </c>
      <c r="C50" s="30">
        <v>1910000</v>
      </c>
      <c r="D50" s="30">
        <v>1296250</v>
      </c>
      <c r="E50" s="30">
        <v>489000</v>
      </c>
      <c r="F50" s="30">
        <v>665000</v>
      </c>
      <c r="G50" s="30">
        <v>1997250</v>
      </c>
      <c r="H50" s="30">
        <v>584725</v>
      </c>
      <c r="I50" s="30">
        <v>510000</v>
      </c>
    </row>
    <row r="51" spans="1:9" x14ac:dyDescent="0.25">
      <c r="A51" s="29">
        <v>43952</v>
      </c>
      <c r="B51" s="30">
        <v>1245000</v>
      </c>
      <c r="C51" s="30">
        <v>1900000</v>
      </c>
      <c r="D51" s="30">
        <v>1247500</v>
      </c>
      <c r="E51" s="30">
        <v>499900</v>
      </c>
      <c r="F51" s="30">
        <v>650000</v>
      </c>
      <c r="G51" s="30">
        <v>1815000</v>
      </c>
      <c r="H51" s="30">
        <v>595000</v>
      </c>
      <c r="I51" s="30">
        <v>512500</v>
      </c>
    </row>
    <row r="52" spans="1:9" x14ac:dyDescent="0.25">
      <c r="A52" s="29">
        <v>43983</v>
      </c>
      <c r="B52" s="30">
        <v>1223625</v>
      </c>
      <c r="C52" s="30">
        <v>1936250</v>
      </c>
      <c r="D52" s="30">
        <v>1222500</v>
      </c>
      <c r="E52" s="30">
        <v>499900</v>
      </c>
      <c r="F52" s="30">
        <v>667000</v>
      </c>
      <c r="G52" s="30">
        <v>1909500</v>
      </c>
      <c r="H52" s="30">
        <v>698500</v>
      </c>
      <c r="I52" s="30">
        <v>546675</v>
      </c>
    </row>
    <row r="53" spans="1:9" x14ac:dyDescent="0.25">
      <c r="A53" s="29">
        <v>44013</v>
      </c>
      <c r="B53" s="30">
        <v>1247500</v>
      </c>
      <c r="C53" s="30">
        <v>1911250</v>
      </c>
      <c r="D53" s="30">
        <v>1250000</v>
      </c>
      <c r="E53" s="30">
        <v>529500</v>
      </c>
      <c r="F53" s="30">
        <v>674950</v>
      </c>
      <c r="G53" s="30">
        <v>2273750</v>
      </c>
      <c r="H53" s="30">
        <v>767450</v>
      </c>
      <c r="I53" s="30">
        <v>567475</v>
      </c>
    </row>
    <row r="54" spans="1:9" x14ac:dyDescent="0.25">
      <c r="A54" s="29">
        <v>44044</v>
      </c>
      <c r="B54" s="30">
        <v>1270000</v>
      </c>
      <c r="C54" s="30">
        <v>1822500</v>
      </c>
      <c r="D54" s="30">
        <v>1250000</v>
      </c>
      <c r="E54" s="30">
        <v>539900</v>
      </c>
      <c r="F54" s="30">
        <v>689000</v>
      </c>
      <c r="G54" s="30">
        <v>2495000</v>
      </c>
      <c r="H54" s="30">
        <v>803500</v>
      </c>
      <c r="I54" s="30">
        <v>595000</v>
      </c>
    </row>
    <row r="55" spans="1:9" x14ac:dyDescent="0.25">
      <c r="A55" s="29">
        <v>44075</v>
      </c>
      <c r="B55" s="30">
        <v>1229750</v>
      </c>
      <c r="C55" s="30">
        <v>1991250</v>
      </c>
      <c r="D55" s="30">
        <v>1285000</v>
      </c>
      <c r="E55" s="30">
        <v>568750</v>
      </c>
      <c r="F55" s="30">
        <v>684500</v>
      </c>
      <c r="G55" s="30">
        <v>2422500</v>
      </c>
      <c r="H55" s="30">
        <v>951750</v>
      </c>
      <c r="I55" s="30">
        <v>622000</v>
      </c>
    </row>
    <row r="56" spans="1:9" x14ac:dyDescent="0.25">
      <c r="A56" s="29">
        <v>44105</v>
      </c>
      <c r="B56" s="30">
        <v>1065000</v>
      </c>
      <c r="C56" s="30">
        <v>1950000</v>
      </c>
      <c r="D56" s="30">
        <v>1496500</v>
      </c>
      <c r="E56" s="30">
        <v>584900</v>
      </c>
      <c r="F56" s="30">
        <v>695000</v>
      </c>
      <c r="G56" s="30">
        <v>2195000</v>
      </c>
      <c r="H56" s="30">
        <v>938475</v>
      </c>
      <c r="I56" s="30">
        <v>612000</v>
      </c>
    </row>
    <row r="57" spans="1:9" x14ac:dyDescent="0.25">
      <c r="A57" s="29">
        <v>44136</v>
      </c>
      <c r="B57" s="30">
        <v>1116250</v>
      </c>
      <c r="C57" s="30">
        <v>2037500</v>
      </c>
      <c r="D57" s="30">
        <v>1749000</v>
      </c>
      <c r="E57" s="30">
        <v>614450</v>
      </c>
      <c r="F57" s="30">
        <v>700000</v>
      </c>
      <c r="G57" s="30">
        <v>1837500</v>
      </c>
      <c r="H57" s="30">
        <v>1086988</v>
      </c>
      <c r="I57" s="30">
        <v>662250</v>
      </c>
    </row>
    <row r="58" spans="1:9" x14ac:dyDescent="0.25">
      <c r="A58" s="29">
        <v>44166</v>
      </c>
      <c r="B58" s="30">
        <v>1219500</v>
      </c>
      <c r="C58" s="30">
        <v>2420000</v>
      </c>
      <c r="D58" s="30">
        <v>1749250</v>
      </c>
      <c r="E58" s="30">
        <v>617475</v>
      </c>
      <c r="F58" s="30">
        <v>700000</v>
      </c>
      <c r="G58" s="30">
        <v>1747500</v>
      </c>
      <c r="H58" s="30">
        <v>1199249</v>
      </c>
      <c r="I58" s="30">
        <v>687000</v>
      </c>
    </row>
    <row r="59" spans="1:9" x14ac:dyDescent="0.25">
      <c r="A59" s="29">
        <v>44197</v>
      </c>
      <c r="B59" s="30">
        <v>1370000</v>
      </c>
      <c r="C59" s="30">
        <v>3195000</v>
      </c>
      <c r="D59" s="30">
        <v>2225000</v>
      </c>
      <c r="E59" s="30">
        <v>599995</v>
      </c>
      <c r="F59" s="30">
        <v>724250</v>
      </c>
      <c r="G59" s="30">
        <v>1675000</v>
      </c>
      <c r="H59" s="30">
        <v>1350000</v>
      </c>
      <c r="I59" s="30">
        <v>707500</v>
      </c>
    </row>
    <row r="60" spans="1:9" x14ac:dyDescent="0.25">
      <c r="A60" s="29">
        <v>44228</v>
      </c>
      <c r="B60" s="30">
        <v>1412450</v>
      </c>
      <c r="C60" s="30">
        <v>3695000</v>
      </c>
      <c r="D60" s="30">
        <v>2598750</v>
      </c>
      <c r="E60" s="30">
        <v>642375</v>
      </c>
      <c r="F60" s="30">
        <v>715000</v>
      </c>
      <c r="G60" s="30">
        <v>1633750</v>
      </c>
      <c r="H60" s="30">
        <v>1300000</v>
      </c>
      <c r="I60" s="30">
        <v>697000</v>
      </c>
    </row>
    <row r="61" spans="1:9" x14ac:dyDescent="0.25">
      <c r="A61" s="29">
        <v>44256</v>
      </c>
      <c r="B61" s="30">
        <v>1447000</v>
      </c>
      <c r="C61" s="30">
        <v>3821250</v>
      </c>
      <c r="D61" s="30">
        <v>2445000</v>
      </c>
      <c r="E61" s="30">
        <v>611150</v>
      </c>
      <c r="F61" s="30">
        <v>739750</v>
      </c>
      <c r="G61" s="30">
        <v>1723375</v>
      </c>
      <c r="H61" s="30">
        <v>976000</v>
      </c>
      <c r="I61" s="30">
        <v>689600</v>
      </c>
    </row>
    <row r="62" spans="1:9" x14ac:dyDescent="0.25">
      <c r="A62" s="29">
        <v>44287</v>
      </c>
      <c r="B62" s="30">
        <v>1497000</v>
      </c>
      <c r="C62" s="30">
        <v>4233750</v>
      </c>
      <c r="D62" s="30">
        <v>1206250</v>
      </c>
      <c r="E62" s="30">
        <v>679900</v>
      </c>
      <c r="F62" s="30">
        <v>778500</v>
      </c>
      <c r="G62" s="30">
        <v>1734875</v>
      </c>
      <c r="H62" s="30">
        <v>930750</v>
      </c>
      <c r="I62" s="30">
        <v>703750</v>
      </c>
    </row>
    <row r="63" spans="1:9" x14ac:dyDescent="0.25">
      <c r="A63" s="29">
        <v>44317</v>
      </c>
      <c r="B63" s="30">
        <v>1347500</v>
      </c>
      <c r="C63" s="30">
        <v>3399500</v>
      </c>
      <c r="D63" s="30">
        <v>1250000</v>
      </c>
      <c r="E63" s="30">
        <v>650000</v>
      </c>
      <c r="F63" s="30">
        <v>799000</v>
      </c>
      <c r="G63" s="30">
        <v>1700000</v>
      </c>
      <c r="H63" s="30">
        <v>1075000</v>
      </c>
      <c r="I63" s="30">
        <v>680000</v>
      </c>
    </row>
    <row r="64" spans="1:9" x14ac:dyDescent="0.25">
      <c r="A64" s="29">
        <v>44348</v>
      </c>
      <c r="B64" s="30">
        <v>1348751</v>
      </c>
      <c r="C64" s="30">
        <v>3990000</v>
      </c>
      <c r="D64" s="30">
        <v>1277948</v>
      </c>
      <c r="E64" s="30">
        <v>694450</v>
      </c>
      <c r="F64" s="30">
        <v>831225</v>
      </c>
      <c r="G64" s="30">
        <v>1781250</v>
      </c>
      <c r="H64" s="30">
        <v>956975</v>
      </c>
      <c r="I64" s="30">
        <v>780000</v>
      </c>
    </row>
    <row r="65" spans="1:9" x14ac:dyDescent="0.25">
      <c r="A65" s="29">
        <v>44378</v>
      </c>
      <c r="B65" s="30">
        <v>1372500</v>
      </c>
      <c r="C65" s="30">
        <v>3980000</v>
      </c>
      <c r="D65" s="30">
        <v>1595000</v>
      </c>
      <c r="E65" s="30">
        <v>700000</v>
      </c>
      <c r="F65" s="30">
        <v>829950</v>
      </c>
      <c r="G65" s="30">
        <v>1850000</v>
      </c>
      <c r="H65" s="30">
        <v>949450</v>
      </c>
      <c r="I65" s="30">
        <v>775000</v>
      </c>
    </row>
    <row r="66" spans="1:9" x14ac:dyDescent="0.25">
      <c r="A66" s="29">
        <v>44409</v>
      </c>
      <c r="B66" s="30">
        <v>1483125</v>
      </c>
      <c r="C66" s="30">
        <v>3461250</v>
      </c>
      <c r="D66" s="30">
        <v>1596000</v>
      </c>
      <c r="E66" s="30">
        <v>699945</v>
      </c>
      <c r="F66" s="30">
        <v>839000</v>
      </c>
      <c r="G66" s="30">
        <v>1925000</v>
      </c>
      <c r="H66" s="30">
        <v>858250</v>
      </c>
      <c r="I66" s="30">
        <v>733725</v>
      </c>
    </row>
    <row r="67" spans="1:9" x14ac:dyDescent="0.25">
      <c r="A67" s="29">
        <v>44440</v>
      </c>
      <c r="B67" s="30">
        <v>1550000</v>
      </c>
      <c r="C67" s="30">
        <v>3500000</v>
      </c>
      <c r="D67" s="30">
        <v>1527875</v>
      </c>
      <c r="E67" s="30">
        <v>699973</v>
      </c>
      <c r="F67" s="30">
        <v>885000</v>
      </c>
      <c r="G67" s="30">
        <v>2145000</v>
      </c>
      <c r="H67" s="30">
        <v>880500</v>
      </c>
      <c r="I67" s="30">
        <v>750000</v>
      </c>
    </row>
    <row r="68" spans="1:9" x14ac:dyDescent="0.25">
      <c r="A68" s="29">
        <v>44470</v>
      </c>
      <c r="B68" s="30">
        <v>1897000</v>
      </c>
      <c r="C68" s="30">
        <v>3500000</v>
      </c>
      <c r="D68" s="30">
        <v>1410000</v>
      </c>
      <c r="E68" s="30">
        <v>699900</v>
      </c>
      <c r="F68" s="30">
        <v>949500</v>
      </c>
      <c r="G68" s="30">
        <v>2275000</v>
      </c>
      <c r="H68" s="30">
        <v>985000</v>
      </c>
      <c r="I68" s="30">
        <v>980000</v>
      </c>
    </row>
    <row r="69" spans="1:9" x14ac:dyDescent="0.25">
      <c r="A69" s="29">
        <v>44501</v>
      </c>
      <c r="B69" s="30">
        <v>2349500</v>
      </c>
      <c r="C69" s="30">
        <v>3895000</v>
      </c>
      <c r="D69" s="30">
        <v>1462500</v>
      </c>
      <c r="E69" s="30">
        <v>697000</v>
      </c>
      <c r="F69" s="30">
        <v>955125</v>
      </c>
      <c r="G69" s="30">
        <v>2445000</v>
      </c>
      <c r="H69" s="30">
        <v>1348000</v>
      </c>
      <c r="I69" s="30">
        <v>1181250</v>
      </c>
    </row>
    <row r="70" spans="1:9" x14ac:dyDescent="0.25">
      <c r="A70" s="29">
        <v>44531</v>
      </c>
      <c r="B70" s="30">
        <v>2442552</v>
      </c>
      <c r="C70" s="30">
        <v>4046250</v>
      </c>
      <c r="D70" s="30">
        <v>1650000</v>
      </c>
      <c r="E70" s="30">
        <v>709900</v>
      </c>
      <c r="F70" s="30">
        <v>1003225</v>
      </c>
      <c r="G70" s="30">
        <v>1968000</v>
      </c>
      <c r="H70" s="30">
        <v>1568250</v>
      </c>
      <c r="I70" s="30">
        <v>1266000</v>
      </c>
    </row>
    <row r="71" spans="1:9" x14ac:dyDescent="0.25">
      <c r="A71" s="29">
        <v>44562</v>
      </c>
      <c r="B71" s="30">
        <v>2250000</v>
      </c>
      <c r="C71" s="30">
        <v>3650000</v>
      </c>
      <c r="D71" s="30">
        <v>2100000</v>
      </c>
      <c r="E71" s="30">
        <v>689000</v>
      </c>
      <c r="F71" s="30">
        <v>1068677</v>
      </c>
      <c r="G71" s="30">
        <v>1810000</v>
      </c>
      <c r="H71" s="30">
        <v>1850000</v>
      </c>
      <c r="I71" s="30">
        <v>1250000</v>
      </c>
    </row>
    <row r="72" spans="1:9" x14ac:dyDescent="0.25">
      <c r="A72" s="29">
        <v>44593</v>
      </c>
      <c r="B72" s="30">
        <v>1975000</v>
      </c>
      <c r="C72" s="30">
        <v>4225000</v>
      </c>
      <c r="D72" s="30">
        <v>2197500</v>
      </c>
      <c r="E72" s="30">
        <v>742750</v>
      </c>
      <c r="F72" s="30">
        <v>1022500</v>
      </c>
      <c r="G72" s="30">
        <v>1892500</v>
      </c>
      <c r="H72" s="30">
        <v>1450750</v>
      </c>
      <c r="I72" s="30">
        <v>1383250</v>
      </c>
    </row>
    <row r="73" spans="1:9" x14ac:dyDescent="0.25">
      <c r="A73" s="29">
        <v>44621</v>
      </c>
      <c r="B73" s="30">
        <v>1950000</v>
      </c>
      <c r="C73" s="30">
        <v>4137500</v>
      </c>
      <c r="D73" s="30">
        <v>3271667</v>
      </c>
      <c r="E73" s="30">
        <v>724125</v>
      </c>
      <c r="F73" s="30">
        <v>1073971</v>
      </c>
      <c r="G73" s="30">
        <v>2055689</v>
      </c>
      <c r="H73" s="30">
        <v>1407250</v>
      </c>
      <c r="I73" s="30">
        <v>1700000</v>
      </c>
    </row>
    <row r="74" spans="1:9" x14ac:dyDescent="0.25">
      <c r="A74" s="29">
        <v>44652</v>
      </c>
      <c r="B74" s="30">
        <v>1895000</v>
      </c>
      <c r="C74" s="30">
        <v>3795000</v>
      </c>
      <c r="D74" s="30">
        <v>2862500</v>
      </c>
      <c r="E74" s="30">
        <v>750000</v>
      </c>
      <c r="F74" s="30">
        <v>1125000</v>
      </c>
      <c r="G74" s="30">
        <v>2195000</v>
      </c>
      <c r="H74" s="30">
        <v>1313000</v>
      </c>
      <c r="I74" s="30">
        <v>1245000</v>
      </c>
    </row>
    <row r="75" spans="1:9" x14ac:dyDescent="0.25">
      <c r="A75" s="29">
        <v>44682</v>
      </c>
      <c r="B75" s="30">
        <v>1675000</v>
      </c>
      <c r="C75" s="30">
        <v>3122500</v>
      </c>
      <c r="D75" s="30">
        <v>2581000</v>
      </c>
      <c r="E75" s="30">
        <v>777000</v>
      </c>
      <c r="F75" s="30">
        <v>1143000</v>
      </c>
      <c r="G75" s="30">
        <v>2165000</v>
      </c>
      <c r="H75" s="30">
        <v>1030750</v>
      </c>
      <c r="I75" s="30">
        <v>1200000</v>
      </c>
    </row>
    <row r="76" spans="1:9" x14ac:dyDescent="0.25">
      <c r="A76" s="29">
        <v>44713</v>
      </c>
      <c r="B76" s="30">
        <v>1600000</v>
      </c>
      <c r="C76" s="30">
        <v>3690000</v>
      </c>
      <c r="D76" s="30">
        <v>2275000</v>
      </c>
      <c r="E76" s="30">
        <v>759500</v>
      </c>
      <c r="F76" s="30">
        <v>1160000</v>
      </c>
      <c r="G76" s="30">
        <v>2215388</v>
      </c>
      <c r="H76" s="30">
        <v>961225</v>
      </c>
      <c r="I76" s="30">
        <v>1186250</v>
      </c>
    </row>
    <row r="77" spans="1:9" x14ac:dyDescent="0.25">
      <c r="A77" s="29">
        <v>44743</v>
      </c>
      <c r="B77" s="30">
        <v>1697500</v>
      </c>
      <c r="C77" s="30">
        <v>3685000</v>
      </c>
      <c r="D77" s="30">
        <v>1700000</v>
      </c>
      <c r="E77" s="30">
        <v>739900</v>
      </c>
      <c r="F77" s="30">
        <v>1177500</v>
      </c>
      <c r="G77" s="30">
        <v>2400000</v>
      </c>
      <c r="H77" s="30">
        <v>998500</v>
      </c>
      <c r="I77" s="30">
        <v>1097500</v>
      </c>
    </row>
    <row r="78" spans="1:9" x14ac:dyDescent="0.25">
      <c r="A78" s="29">
        <v>44774</v>
      </c>
      <c r="B78" s="30">
        <v>1693750</v>
      </c>
      <c r="C78" s="30">
        <v>3645000</v>
      </c>
      <c r="D78" s="30">
        <v>1608750</v>
      </c>
      <c r="E78" s="30">
        <v>722400</v>
      </c>
      <c r="F78" s="30">
        <v>1193750</v>
      </c>
      <c r="G78" s="30">
        <v>2549750</v>
      </c>
      <c r="H78" s="30">
        <v>992500</v>
      </c>
      <c r="I78" s="30">
        <v>1150000</v>
      </c>
    </row>
    <row r="79" spans="1:9" x14ac:dyDescent="0.25">
      <c r="A79" s="29">
        <v>44805</v>
      </c>
      <c r="B79" s="30">
        <v>1710000</v>
      </c>
      <c r="C79" s="30">
        <v>3850000</v>
      </c>
      <c r="D79" s="30">
        <v>1677500</v>
      </c>
      <c r="E79" s="30">
        <v>699900</v>
      </c>
      <c r="F79" s="30">
        <v>1236500</v>
      </c>
      <c r="G79" s="30">
        <v>2650000</v>
      </c>
      <c r="H79" s="30">
        <v>995000</v>
      </c>
      <c r="I79" s="30">
        <v>1200000</v>
      </c>
    </row>
    <row r="80" spans="1:9" x14ac:dyDescent="0.25">
      <c r="A80" s="29">
        <v>44835</v>
      </c>
      <c r="B80" s="30">
        <v>1790000</v>
      </c>
      <c r="C80" s="30">
        <v>3800000</v>
      </c>
      <c r="D80" s="30">
        <v>1695000</v>
      </c>
      <c r="E80" s="30">
        <v>677500</v>
      </c>
      <c r="F80" s="30">
        <v>1250000</v>
      </c>
      <c r="G80" s="30">
        <v>2662500</v>
      </c>
      <c r="H80" s="30">
        <v>975000</v>
      </c>
      <c r="I80" s="30">
        <v>912000</v>
      </c>
    </row>
    <row r="81" spans="1:9" x14ac:dyDescent="0.25">
      <c r="A81" s="29">
        <v>44866</v>
      </c>
      <c r="B81" s="30">
        <v>1828750</v>
      </c>
      <c r="C81" s="30">
        <v>3672250</v>
      </c>
      <c r="D81" s="30">
        <v>1828750</v>
      </c>
      <c r="E81" s="30">
        <v>670800</v>
      </c>
      <c r="F81" s="30">
        <v>1200075</v>
      </c>
      <c r="G81" s="30">
        <v>2482500</v>
      </c>
      <c r="H81" s="30">
        <v>949000</v>
      </c>
      <c r="I81" s="30">
        <v>888500</v>
      </c>
    </row>
    <row r="82" spans="1:9" x14ac:dyDescent="0.25">
      <c r="A82" s="29">
        <v>44896</v>
      </c>
      <c r="B82" s="30">
        <v>1990000</v>
      </c>
      <c r="C82" s="30">
        <v>3295000</v>
      </c>
      <c r="D82" s="30">
        <v>1995000</v>
      </c>
      <c r="E82" s="30">
        <v>657435</v>
      </c>
      <c r="F82" s="30">
        <v>1250000</v>
      </c>
      <c r="G82" s="30">
        <v>2399540</v>
      </c>
      <c r="H82" s="30">
        <v>984000</v>
      </c>
      <c r="I82" s="30">
        <v>925000</v>
      </c>
    </row>
    <row r="83" spans="1:9" x14ac:dyDescent="0.25">
      <c r="A83" s="29">
        <v>44927</v>
      </c>
      <c r="B83" s="30">
        <v>2075000</v>
      </c>
      <c r="C83" s="30">
        <v>3795000</v>
      </c>
      <c r="D83" s="30">
        <v>2292500</v>
      </c>
      <c r="E83" s="30">
        <v>649000</v>
      </c>
      <c r="F83" s="30">
        <v>1299750</v>
      </c>
      <c r="G83" s="30">
        <v>2595000</v>
      </c>
      <c r="H83" s="30">
        <v>1086250</v>
      </c>
      <c r="I83" s="30">
        <v>929500</v>
      </c>
    </row>
    <row r="84" spans="1:9" x14ac:dyDescent="0.25">
      <c r="A84" s="29">
        <v>44958</v>
      </c>
      <c r="B84" s="30">
        <v>2037500</v>
      </c>
      <c r="C84" s="30">
        <v>4053850</v>
      </c>
      <c r="D84" s="30">
        <v>2147500</v>
      </c>
      <c r="E84" s="30">
        <v>659425</v>
      </c>
      <c r="F84" s="30">
        <v>1277000</v>
      </c>
      <c r="G84" s="30">
        <v>2596500</v>
      </c>
      <c r="H84" s="30">
        <v>1252000</v>
      </c>
      <c r="I84" s="30">
        <v>999750</v>
      </c>
    </row>
    <row r="85" spans="1:9" x14ac:dyDescent="0.25">
      <c r="A85" s="29">
        <v>44986</v>
      </c>
      <c r="B85" s="30">
        <v>2000000</v>
      </c>
      <c r="C85" s="30">
        <v>3772500</v>
      </c>
      <c r="D85" s="30">
        <v>1795000</v>
      </c>
      <c r="E85" s="30">
        <v>678200</v>
      </c>
      <c r="F85" s="30">
        <v>1296000</v>
      </c>
      <c r="G85" s="30">
        <v>2626250</v>
      </c>
      <c r="H85" s="30">
        <v>1280000</v>
      </c>
      <c r="I85" s="30">
        <v>1112500</v>
      </c>
    </row>
    <row r="86" spans="1:9" x14ac:dyDescent="0.25">
      <c r="A86" s="29">
        <v>45017</v>
      </c>
      <c r="B86" s="30">
        <v>1762500</v>
      </c>
      <c r="C86" s="30">
        <v>3772500</v>
      </c>
      <c r="D86" s="30">
        <v>1785000</v>
      </c>
      <c r="E86" s="30">
        <v>699900</v>
      </c>
      <c r="F86" s="30">
        <v>1275000</v>
      </c>
      <c r="G86" s="30">
        <v>2798000</v>
      </c>
      <c r="H86" s="30">
        <v>1298000</v>
      </c>
      <c r="I86" s="30">
        <v>1090000</v>
      </c>
    </row>
    <row r="87" spans="1:9" x14ac:dyDescent="0.25">
      <c r="A87" s="29">
        <v>45047</v>
      </c>
      <c r="B87" s="30">
        <v>1628750</v>
      </c>
      <c r="C87" s="30">
        <v>2837500</v>
      </c>
      <c r="D87" s="30">
        <v>1621250</v>
      </c>
      <c r="E87" s="30">
        <v>771723</v>
      </c>
      <c r="F87" s="30">
        <v>1168250</v>
      </c>
      <c r="G87" s="30">
        <v>3037500</v>
      </c>
      <c r="H87" s="30">
        <v>1246500</v>
      </c>
      <c r="I87" s="30">
        <v>1042500</v>
      </c>
    </row>
    <row r="88" spans="1:9" x14ac:dyDescent="0.25">
      <c r="A88" s="29">
        <v>45078</v>
      </c>
      <c r="B88" s="30">
        <v>1737500</v>
      </c>
      <c r="C88" s="30">
        <v>3022500</v>
      </c>
      <c r="D88" s="30">
        <v>1806250</v>
      </c>
      <c r="E88" s="30">
        <v>764925</v>
      </c>
      <c r="F88" s="30">
        <v>1197000</v>
      </c>
      <c r="G88" s="30">
        <v>3225000</v>
      </c>
      <c r="H88" s="30">
        <v>1200000</v>
      </c>
      <c r="I88" s="30">
        <v>1022000</v>
      </c>
    </row>
    <row r="89" spans="1:9" x14ac:dyDescent="0.25">
      <c r="A89" s="29">
        <v>45108</v>
      </c>
      <c r="B89" s="30">
        <v>1925000</v>
      </c>
      <c r="C89" s="30">
        <v>3200000</v>
      </c>
      <c r="D89" s="30">
        <v>2235000</v>
      </c>
      <c r="E89" s="30">
        <v>779450</v>
      </c>
      <c r="F89" s="30">
        <v>1195000</v>
      </c>
      <c r="G89" s="30">
        <v>3495000</v>
      </c>
      <c r="H89" s="30">
        <v>1200000</v>
      </c>
      <c r="I89" s="30">
        <v>1092000</v>
      </c>
    </row>
    <row r="90" spans="1:9" x14ac:dyDescent="0.25">
      <c r="A90" s="29">
        <v>45139</v>
      </c>
      <c r="B90" s="30">
        <v>1891250</v>
      </c>
      <c r="C90" s="30">
        <v>3010000</v>
      </c>
      <c r="D90" s="30">
        <v>2413500</v>
      </c>
      <c r="E90" s="30">
        <v>777250</v>
      </c>
      <c r="F90" s="30">
        <v>1195000</v>
      </c>
      <c r="G90" s="30">
        <v>3495000</v>
      </c>
      <c r="H90" s="30">
        <v>1097500</v>
      </c>
      <c r="I90" s="30">
        <v>1046250</v>
      </c>
    </row>
    <row r="91" spans="1:9" x14ac:dyDescent="0.25">
      <c r="A91" s="29">
        <v>45170</v>
      </c>
      <c r="B91" s="30">
        <v>1800000</v>
      </c>
      <c r="C91" s="30">
        <v>3495000</v>
      </c>
      <c r="D91" s="30">
        <v>2337500</v>
      </c>
      <c r="E91" s="30">
        <v>772500</v>
      </c>
      <c r="F91" s="30">
        <v>1172000</v>
      </c>
      <c r="G91" s="30">
        <v>3395000</v>
      </c>
      <c r="H91" s="30">
        <v>998000</v>
      </c>
      <c r="I91" s="30">
        <v>1030000</v>
      </c>
    </row>
    <row r="92" spans="1:9" x14ac:dyDescent="0.25">
      <c r="A92" s="29">
        <v>45200</v>
      </c>
      <c r="B92" s="30">
        <v>1722500</v>
      </c>
      <c r="C92" s="30">
        <v>3483750</v>
      </c>
      <c r="D92" s="30">
        <v>2354750</v>
      </c>
      <c r="E92" s="30">
        <v>737300</v>
      </c>
      <c r="F92" s="30">
        <v>1186250</v>
      </c>
      <c r="G92" s="30">
        <v>2962500</v>
      </c>
      <c r="H92" s="30">
        <v>997125</v>
      </c>
      <c r="I92" s="30">
        <v>953250</v>
      </c>
    </row>
    <row r="93" spans="1:9" x14ac:dyDescent="0.25">
      <c r="A93" s="29">
        <v>45231</v>
      </c>
      <c r="B93" s="30">
        <v>1699750</v>
      </c>
      <c r="C93" s="30">
        <v>2987000</v>
      </c>
      <c r="D93" s="30">
        <v>2225000</v>
      </c>
      <c r="E93" s="30">
        <v>699999</v>
      </c>
      <c r="F93" s="30">
        <v>1186600</v>
      </c>
      <c r="G93" s="30">
        <v>2753844</v>
      </c>
      <c r="H93" s="30">
        <v>1015000</v>
      </c>
      <c r="I93" s="30">
        <v>894500</v>
      </c>
    </row>
    <row r="94" spans="1:9" x14ac:dyDescent="0.25">
      <c r="A94" s="29">
        <v>45261</v>
      </c>
      <c r="B94" s="30">
        <v>1750000</v>
      </c>
      <c r="C94" s="30">
        <v>2840000</v>
      </c>
      <c r="D94" s="30">
        <v>2299000</v>
      </c>
      <c r="E94" s="30">
        <v>699900</v>
      </c>
      <c r="F94" s="30">
        <v>1200000</v>
      </c>
      <c r="G94" s="30">
        <v>2605000</v>
      </c>
      <c r="H94" s="30">
        <v>1090000</v>
      </c>
      <c r="I94" s="30">
        <v>995000</v>
      </c>
    </row>
    <row r="95" spans="1:9" x14ac:dyDescent="0.25">
      <c r="A95" s="29">
        <v>45292</v>
      </c>
      <c r="B95" s="30">
        <v>1850000</v>
      </c>
      <c r="C95" s="30">
        <v>2856250</v>
      </c>
      <c r="D95" s="30">
        <v>2448750</v>
      </c>
      <c r="E95" s="30">
        <v>682450</v>
      </c>
      <c r="F95" s="30">
        <v>1188000</v>
      </c>
      <c r="G95" s="30">
        <v>2733750</v>
      </c>
      <c r="H95" s="30">
        <v>1161750</v>
      </c>
      <c r="I95" s="30">
        <v>1042500</v>
      </c>
    </row>
    <row r="96" spans="1:9" x14ac:dyDescent="0.25">
      <c r="A96" s="29">
        <v>45323</v>
      </c>
      <c r="B96" s="30">
        <v>1896000</v>
      </c>
      <c r="C96" s="30">
        <v>2783750</v>
      </c>
      <c r="D96" s="30">
        <v>2125000</v>
      </c>
      <c r="E96" s="30">
        <v>691270</v>
      </c>
      <c r="F96" s="30">
        <v>1176000</v>
      </c>
      <c r="G96" s="30">
        <v>2517385</v>
      </c>
      <c r="H96" s="30">
        <v>1100000</v>
      </c>
      <c r="I96" s="30">
        <v>1099000</v>
      </c>
    </row>
    <row r="97" spans="1:9" x14ac:dyDescent="0.25">
      <c r="A97" s="29">
        <v>45352</v>
      </c>
      <c r="B97" s="30">
        <v>1725000</v>
      </c>
      <c r="C97" s="30">
        <v>2690000</v>
      </c>
      <c r="D97" s="30">
        <v>1502000</v>
      </c>
      <c r="E97" s="30">
        <v>699000</v>
      </c>
      <c r="F97" s="30">
        <v>1125000</v>
      </c>
      <c r="G97" s="30">
        <v>2495000</v>
      </c>
      <c r="H97" s="30">
        <v>974000</v>
      </c>
      <c r="I97" s="30">
        <v>1037500</v>
      </c>
    </row>
    <row r="98" spans="1:9" x14ac:dyDescent="0.25">
      <c r="A98" s="29">
        <v>45383</v>
      </c>
      <c r="B98" s="30">
        <v>1671975</v>
      </c>
      <c r="C98" s="30">
        <v>2695000</v>
      </c>
      <c r="D98" s="30">
        <v>1485000</v>
      </c>
      <c r="E98" s="30">
        <v>733227</v>
      </c>
      <c r="F98" s="30">
        <v>1125000</v>
      </c>
      <c r="G98" s="30">
        <v>2199125</v>
      </c>
      <c r="H98" s="30">
        <v>954475</v>
      </c>
      <c r="I98" s="30">
        <v>1062500</v>
      </c>
    </row>
    <row r="99" spans="1:9" x14ac:dyDescent="0.25">
      <c r="A99" s="29">
        <v>45413</v>
      </c>
      <c r="B99" s="30">
        <v>1630000</v>
      </c>
      <c r="C99" s="30">
        <v>2886250</v>
      </c>
      <c r="D99" s="30">
        <v>1461250</v>
      </c>
      <c r="E99" s="30">
        <v>750000</v>
      </c>
      <c r="F99" s="30">
        <v>1127250</v>
      </c>
      <c r="G99" s="30">
        <v>1873750</v>
      </c>
      <c r="H99" s="30">
        <v>934750</v>
      </c>
      <c r="I99" s="30">
        <v>1061750</v>
      </c>
    </row>
    <row r="100" spans="1:9" x14ac:dyDescent="0.25">
      <c r="A100" s="29">
        <v>45444</v>
      </c>
      <c r="B100" s="30">
        <v>1740000</v>
      </c>
      <c r="C100" s="30">
        <v>2995000</v>
      </c>
      <c r="D100" s="30">
        <v>1650000</v>
      </c>
      <c r="E100" s="30">
        <v>769000</v>
      </c>
      <c r="F100" s="30">
        <v>1067450</v>
      </c>
      <c r="G100" s="30">
        <v>2733540</v>
      </c>
      <c r="H100" s="30">
        <v>945000</v>
      </c>
      <c r="I100" s="30">
        <v>1100000</v>
      </c>
    </row>
    <row r="101" spans="1:9" x14ac:dyDescent="0.25">
      <c r="A101" s="29">
        <v>45474</v>
      </c>
      <c r="B101" s="30">
        <v>1678750</v>
      </c>
      <c r="C101" s="30">
        <v>3322500</v>
      </c>
      <c r="D101" s="30">
        <v>1872500</v>
      </c>
      <c r="E101" s="30">
        <v>761000</v>
      </c>
      <c r="F101" s="30">
        <v>1195000</v>
      </c>
      <c r="G101" s="30">
        <v>3093750</v>
      </c>
      <c r="H101" s="30">
        <v>947500</v>
      </c>
      <c r="I101" s="30">
        <v>1225000</v>
      </c>
    </row>
    <row r="102" spans="1:9" x14ac:dyDescent="0.25">
      <c r="A102" s="29">
        <v>45505</v>
      </c>
      <c r="B102" s="30">
        <v>1647000</v>
      </c>
      <c r="C102" s="30">
        <v>3272500</v>
      </c>
      <c r="D102" s="30">
        <v>1860000</v>
      </c>
      <c r="E102" s="30">
        <v>738750</v>
      </c>
      <c r="F102" s="30">
        <v>1195000</v>
      </c>
      <c r="G102" s="30">
        <v>3200000</v>
      </c>
      <c r="H102" s="30">
        <v>949000</v>
      </c>
      <c r="I102" s="30">
        <v>1137000</v>
      </c>
    </row>
    <row r="103" spans="1:9" x14ac:dyDescent="0.25">
      <c r="A103" s="29">
        <v>45536</v>
      </c>
      <c r="B103" s="30">
        <v>1592250</v>
      </c>
      <c r="C103" s="30">
        <v>3421250</v>
      </c>
      <c r="D103" s="30">
        <v>1866875</v>
      </c>
      <c r="E103" s="30">
        <v>735838</v>
      </c>
      <c r="F103" s="30">
        <v>1249956</v>
      </c>
      <c r="G103" s="30">
        <v>3226750</v>
      </c>
      <c r="H103" s="30">
        <v>927088</v>
      </c>
      <c r="I103" s="30">
        <v>1100000</v>
      </c>
    </row>
    <row r="104" spans="1:9" x14ac:dyDescent="0.25">
      <c r="A104" s="29">
        <v>45566</v>
      </c>
      <c r="B104" s="30">
        <v>1547500</v>
      </c>
      <c r="C104" s="30">
        <v>3572500</v>
      </c>
      <c r="D104" s="30">
        <v>1955000</v>
      </c>
      <c r="E104" s="30">
        <v>727250</v>
      </c>
      <c r="F104" s="30">
        <v>1262000</v>
      </c>
      <c r="G104" s="30">
        <v>3025000</v>
      </c>
      <c r="H104" s="30">
        <v>912000</v>
      </c>
      <c r="I104" s="30">
        <v>1022500</v>
      </c>
    </row>
    <row r="105" spans="1:9" x14ac:dyDescent="0.25">
      <c r="A105" s="29">
        <v>45597</v>
      </c>
      <c r="B105" s="30">
        <v>1575000</v>
      </c>
      <c r="C105" s="30">
        <v>3750000</v>
      </c>
      <c r="D105" s="30">
        <v>1872500</v>
      </c>
      <c r="E105" s="30">
        <v>709900</v>
      </c>
      <c r="F105" s="30">
        <v>1200000</v>
      </c>
      <c r="G105" s="30">
        <v>2847500</v>
      </c>
      <c r="H105" s="30">
        <v>899000</v>
      </c>
      <c r="I105" s="30">
        <v>927250</v>
      </c>
    </row>
    <row r="106" spans="1:9" x14ac:dyDescent="0.25">
      <c r="A106" s="29">
        <v>45627</v>
      </c>
      <c r="B106" s="30">
        <v>1777000</v>
      </c>
      <c r="C106" s="30">
        <v>4098750</v>
      </c>
      <c r="D106" s="30">
        <v>1565000</v>
      </c>
      <c r="E106" s="30">
        <v>699225</v>
      </c>
      <c r="F106" s="30">
        <v>1199000</v>
      </c>
      <c r="G106" s="30">
        <v>3318750</v>
      </c>
      <c r="H106" s="30">
        <v>899000</v>
      </c>
      <c r="I106" s="30">
        <v>995750</v>
      </c>
    </row>
    <row r="107" spans="1:9" x14ac:dyDescent="0.25">
      <c r="A107" s="29">
        <v>45658</v>
      </c>
      <c r="B107" s="30">
        <v>1922500</v>
      </c>
      <c r="C107" s="30">
        <v>3918500</v>
      </c>
      <c r="D107" s="30">
        <v>1695000</v>
      </c>
      <c r="E107" s="30">
        <v>695725</v>
      </c>
      <c r="F107" s="30">
        <v>1199250</v>
      </c>
      <c r="G107" s="30">
        <v>3750000</v>
      </c>
      <c r="H107" s="30">
        <v>950000</v>
      </c>
      <c r="I107" s="30">
        <v>1011750</v>
      </c>
    </row>
    <row r="108" spans="1:9" x14ac:dyDescent="0.25">
      <c r="A108" s="29">
        <v>45689</v>
      </c>
      <c r="B108" s="30">
        <v>2033750</v>
      </c>
      <c r="C108" s="30">
        <v>3325000</v>
      </c>
      <c r="D108" s="30">
        <v>1947500</v>
      </c>
      <c r="E108" s="30">
        <v>698450</v>
      </c>
      <c r="F108" s="30">
        <v>1137500</v>
      </c>
      <c r="G108" s="30">
        <v>3737500</v>
      </c>
      <c r="H108" s="30">
        <v>981000</v>
      </c>
      <c r="I108" s="30">
        <v>990000</v>
      </c>
    </row>
    <row r="109" spans="1:9" x14ac:dyDescent="0.25">
      <c r="A109" s="29">
        <v>45717</v>
      </c>
      <c r="B109" s="30">
        <v>1975000</v>
      </c>
      <c r="C109" s="30">
        <v>3350000</v>
      </c>
      <c r="D109" s="30">
        <v>2359500</v>
      </c>
      <c r="E109" s="30">
        <v>746950</v>
      </c>
      <c r="F109" s="30">
        <v>1099500</v>
      </c>
      <c r="G109" s="30">
        <v>3650000</v>
      </c>
      <c r="H109" s="30">
        <v>974680</v>
      </c>
      <c r="I109" s="30">
        <v>995000</v>
      </c>
    </row>
    <row r="110" spans="1:9" x14ac:dyDescent="0.25">
      <c r="A110" s="29">
        <v>45748</v>
      </c>
      <c r="B110" s="30">
        <v>1896000</v>
      </c>
      <c r="C110" s="30">
        <v>2998750</v>
      </c>
      <c r="D110" s="30">
        <v>2103750</v>
      </c>
      <c r="E110" s="30">
        <v>760725</v>
      </c>
      <c r="F110" s="30">
        <v>999250</v>
      </c>
      <c r="G110" s="30">
        <v>3398750</v>
      </c>
      <c r="H110" s="30">
        <v>899000</v>
      </c>
      <c r="I110" s="30">
        <v>945000</v>
      </c>
    </row>
    <row r="111" spans="1:9" x14ac:dyDescent="0.25">
      <c r="A111" s="29">
        <v>45778</v>
      </c>
      <c r="B111" s="30">
        <v>1767500</v>
      </c>
      <c r="C111" s="30">
        <v>2950000</v>
      </c>
      <c r="D111" s="30">
        <v>1660000</v>
      </c>
      <c r="E111" s="30">
        <v>788000</v>
      </c>
      <c r="F111" s="30">
        <v>1025000</v>
      </c>
      <c r="G111" s="30">
        <v>3175000</v>
      </c>
      <c r="H111" s="30">
        <v>849900</v>
      </c>
      <c r="I111" s="30">
        <v>996000</v>
      </c>
    </row>
    <row r="112" spans="1:9" x14ac:dyDescent="0.25">
      <c r="A112" s="29">
        <v>45809</v>
      </c>
      <c r="B112" s="30">
        <v>1662500</v>
      </c>
      <c r="C112" s="30">
        <v>2947500</v>
      </c>
      <c r="D112" s="30">
        <v>1792500</v>
      </c>
      <c r="E112" s="30">
        <v>795000</v>
      </c>
      <c r="F112" s="30">
        <v>1097000</v>
      </c>
      <c r="G112" s="30">
        <v>3422500</v>
      </c>
      <c r="H112" s="30">
        <v>876250</v>
      </c>
      <c r="I112" s="30">
        <v>1195000</v>
      </c>
    </row>
    <row r="113" spans="1:9" x14ac:dyDescent="0.25">
      <c r="A113" s="29">
        <v>45839</v>
      </c>
      <c r="B113" s="30">
        <v>1717500</v>
      </c>
      <c r="C113" s="30">
        <v>3250000</v>
      </c>
      <c r="D113" s="30">
        <v>1987500</v>
      </c>
      <c r="E113" s="30">
        <v>787750</v>
      </c>
      <c r="F113" s="30">
        <v>1100000</v>
      </c>
      <c r="G113" s="30">
        <v>3662500</v>
      </c>
      <c r="H113" s="30">
        <v>887500</v>
      </c>
      <c r="I113" s="30">
        <v>1232500</v>
      </c>
    </row>
    <row r="114" spans="1:9" x14ac:dyDescent="0.25">
      <c r="A114" s="29">
        <v>45870</v>
      </c>
      <c r="B114" s="30">
        <v>1699500</v>
      </c>
      <c r="C114" s="30">
        <v>3312500</v>
      </c>
      <c r="D114" s="30">
        <v>2100000</v>
      </c>
      <c r="E114" s="30">
        <v>787000</v>
      </c>
      <c r="F114" s="30">
        <v>1095000</v>
      </c>
      <c r="G114" s="30">
        <v>3597000</v>
      </c>
      <c r="H114" s="30">
        <v>865000</v>
      </c>
      <c r="I114" s="30">
        <v>1200000</v>
      </c>
    </row>
    <row r="115" spans="1:9" x14ac:dyDescent="0.25">
      <c r="A115" s="29">
        <v>45901</v>
      </c>
      <c r="B115" s="30">
        <v>1599500</v>
      </c>
      <c r="C115" s="30">
        <v>3478750</v>
      </c>
      <c r="D115" s="30">
        <v>2206000</v>
      </c>
      <c r="E115" s="30">
        <v>772000</v>
      </c>
      <c r="F115" s="30">
        <v>1075000</v>
      </c>
      <c r="G115" s="30">
        <v>3472500</v>
      </c>
      <c r="H115" s="30">
        <v>854750</v>
      </c>
      <c r="I115" s="30">
        <v>1138750</v>
      </c>
    </row>
    <row r="116" spans="1:9" x14ac:dyDescent="0.25">
      <c r="A116" s="29">
        <v>45931</v>
      </c>
      <c r="B116" s="30">
        <v>1472500</v>
      </c>
      <c r="C116" s="30">
        <v>3370000</v>
      </c>
      <c r="D116" s="30">
        <v>1950000</v>
      </c>
      <c r="E116" s="30">
        <v>762000</v>
      </c>
      <c r="F116" s="30">
        <v>1099250</v>
      </c>
      <c r="G116" s="30">
        <v>3590000</v>
      </c>
      <c r="H116" s="30">
        <v>862000</v>
      </c>
      <c r="I116" s="30">
        <v>1072500</v>
      </c>
    </row>
    <row r="117" spans="1:9" x14ac:dyDescent="0.25">
      <c r="A117" s="29">
        <v>45962</v>
      </c>
      <c r="B117" s="30">
        <v>1450000</v>
      </c>
      <c r="C117" s="30">
        <v>3724500</v>
      </c>
      <c r="D117" s="30">
        <v>1972500</v>
      </c>
      <c r="E117" s="30">
        <v>746750</v>
      </c>
      <c r="F117" s="30">
        <v>1161000</v>
      </c>
      <c r="G117" s="30">
        <v>3475000</v>
      </c>
      <c r="H117" s="30">
        <v>842700</v>
      </c>
      <c r="I117" s="30">
        <v>1000000</v>
      </c>
    </row>
    <row r="118" spans="1:9" x14ac:dyDescent="0.25">
      <c r="A118" s="29">
        <v>45992</v>
      </c>
      <c r="B118" s="30">
        <v>1500000</v>
      </c>
      <c r="C118" s="30">
        <v>3722500</v>
      </c>
      <c r="D118" s="30">
        <v>1984750</v>
      </c>
      <c r="E118" s="30">
        <v>727052</v>
      </c>
      <c r="F118" s="30">
        <v>1148250</v>
      </c>
      <c r="G118" s="30">
        <v>3279500</v>
      </c>
      <c r="H118" s="30">
        <v>849450</v>
      </c>
      <c r="I118" s="30">
        <v>998750</v>
      </c>
    </row>
    <row r="119" spans="1:9" x14ac:dyDescent="0.25">
      <c r="A119" s="29">
        <v>46023</v>
      </c>
      <c r="B119" s="30">
        <v>1650000</v>
      </c>
      <c r="C119" s="30">
        <v>3485000</v>
      </c>
      <c r="D119" s="30">
        <v>1999000</v>
      </c>
      <c r="E119" s="30">
        <v>725000</v>
      </c>
      <c r="F119" s="30">
        <v>1145000</v>
      </c>
      <c r="G119" s="30">
        <v>3450000</v>
      </c>
      <c r="H119" s="30">
        <v>835000</v>
      </c>
      <c r="I119" s="30">
        <v>1387500</v>
      </c>
    </row>
    <row r="120" spans="1:9" x14ac:dyDescent="0.25">
      <c r="A120" s="29">
        <v>46054</v>
      </c>
      <c r="B120" s="30">
        <v>1697500</v>
      </c>
      <c r="C120" s="30">
        <v>3210000</v>
      </c>
      <c r="D120" s="30">
        <v>1754000</v>
      </c>
      <c r="E120" s="30">
        <v>745950</v>
      </c>
      <c r="F120" s="30">
        <v>1097500</v>
      </c>
      <c r="G120" s="30">
        <v>3274500</v>
      </c>
      <c r="H120" s="30">
        <v>849975</v>
      </c>
      <c r="I120" s="30">
        <v>1497580</v>
      </c>
    </row>
    <row r="121" spans="1:9" x14ac:dyDescent="0.25">
      <c r="A121" s="29">
        <v>46082</v>
      </c>
      <c r="B121" s="30">
        <v>1609750</v>
      </c>
      <c r="C121" s="30">
        <v>3285000</v>
      </c>
      <c r="D121" s="30">
        <v>1737500</v>
      </c>
      <c r="E121" s="30">
        <v>747000</v>
      </c>
      <c r="F121" s="30">
        <v>1018750</v>
      </c>
      <c r="G121" s="30">
        <v>3252500</v>
      </c>
      <c r="H121" s="30">
        <v>899925</v>
      </c>
      <c r="I121" s="30">
        <v>1550000</v>
      </c>
    </row>
    <row r="122" spans="1:9" x14ac:dyDescent="0.25">
      <c r="A122" s="29">
        <v>46113</v>
      </c>
      <c r="B122" s="30">
        <v>1432500</v>
      </c>
      <c r="C122" s="30">
        <v>2931250</v>
      </c>
      <c r="D122" s="30">
        <v>1541000</v>
      </c>
      <c r="E122" s="30">
        <v>743000</v>
      </c>
      <c r="F122" s="30">
        <v>986250</v>
      </c>
      <c r="G122" s="30">
        <v>3217500</v>
      </c>
      <c r="H122" s="30">
        <v>962450</v>
      </c>
      <c r="I122" s="30">
        <v>1360000</v>
      </c>
    </row>
    <row r="123" spans="1:9" x14ac:dyDescent="0.25">
      <c r="A123" s="29">
        <v>46143</v>
      </c>
      <c r="B123" s="30">
        <v>1400000</v>
      </c>
      <c r="C123" s="30">
        <v>2850000</v>
      </c>
      <c r="D123" s="30">
        <v>1397000</v>
      </c>
      <c r="E123" s="30">
        <v>749000</v>
      </c>
      <c r="F123" s="30">
        <v>950000</v>
      </c>
      <c r="G123" s="30">
        <v>2875000</v>
      </c>
      <c r="H123" s="30">
        <v>947000</v>
      </c>
      <c r="I123" s="30">
        <v>1187000</v>
      </c>
    </row>
  </sheetData>
  <mergeCells count="2">
    <mergeCell ref="A1:I1"/>
    <mergeCell ref="A2:I2"/>
  </mergeCells>
  <pageMargins left="0.75" right="0.75" top="1" bottom="1"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23"/>
  <sheetViews>
    <sheetView showGridLines="0" zoomScaleNormal="100" workbookViewId="0">
      <pane xSplit="1" ySplit="4" topLeftCell="G5" activePane="bottomRight" state="frozen"/>
      <selection pane="topRight" activeCell="B1" sqref="B1"/>
      <selection pane="bottomLeft" activeCell="A5" sqref="A5"/>
      <selection pane="bottomRight" sqref="A1:I1"/>
    </sheetView>
  </sheetViews>
  <sheetFormatPr defaultColWidth="8.5703125" defaultRowHeight="15" x14ac:dyDescent="0.25"/>
  <cols>
    <col min="1" max="1" width="12" customWidth="1"/>
    <col min="2" max="8" width="15" customWidth="1"/>
  </cols>
  <sheetData>
    <row r="1" spans="1:9" ht="27.75" customHeight="1" x14ac:dyDescent="0.25">
      <c r="A1" s="34" t="s">
        <v>57</v>
      </c>
      <c r="B1" s="34"/>
      <c r="C1" s="34"/>
      <c r="D1" s="34"/>
      <c r="E1" s="34"/>
      <c r="F1" s="34"/>
      <c r="G1" s="34"/>
      <c r="H1" s="34"/>
      <c r="I1" s="34"/>
    </row>
    <row r="2" spans="1:9" ht="15.75" customHeight="1" x14ac:dyDescent="0.25">
      <c r="A2" s="35" t="s">
        <v>55</v>
      </c>
      <c r="B2" s="35"/>
      <c r="C2" s="35"/>
      <c r="D2" s="35"/>
      <c r="E2" s="35"/>
      <c r="F2" s="35"/>
      <c r="G2" s="35"/>
      <c r="H2" s="35"/>
      <c r="I2" s="35"/>
    </row>
    <row r="4" spans="1:9" ht="30" customHeight="1" x14ac:dyDescent="0.25">
      <c r="A4" s="6" t="s">
        <v>56</v>
      </c>
      <c r="B4" s="6" t="s">
        <v>45</v>
      </c>
      <c r="C4" s="6" t="s">
        <v>46</v>
      </c>
      <c r="D4" s="6" t="s">
        <v>47</v>
      </c>
      <c r="E4" s="6" t="s">
        <v>48</v>
      </c>
      <c r="F4" s="6" t="s">
        <v>49</v>
      </c>
      <c r="G4" s="6" t="s">
        <v>50</v>
      </c>
      <c r="H4" s="6" t="s">
        <v>51</v>
      </c>
      <c r="I4" s="6" t="s">
        <v>52</v>
      </c>
    </row>
    <row r="5" spans="1:9" x14ac:dyDescent="0.25">
      <c r="A5" s="29">
        <v>42552</v>
      </c>
      <c r="B5" s="31">
        <v>1095</v>
      </c>
      <c r="C5" s="31">
        <v>309</v>
      </c>
      <c r="D5" s="31">
        <v>660</v>
      </c>
      <c r="E5" s="31">
        <v>1709</v>
      </c>
      <c r="F5" s="31">
        <v>622</v>
      </c>
      <c r="G5" s="31">
        <v>915</v>
      </c>
      <c r="H5" s="31">
        <v>735</v>
      </c>
      <c r="I5" s="31">
        <v>528</v>
      </c>
    </row>
    <row r="6" spans="1:9" x14ac:dyDescent="0.25">
      <c r="A6" s="29">
        <v>42583</v>
      </c>
      <c r="B6" s="31">
        <v>1091</v>
      </c>
      <c r="C6" s="31">
        <v>316</v>
      </c>
      <c r="D6" s="31">
        <v>654</v>
      </c>
      <c r="E6" s="31">
        <v>1708</v>
      </c>
      <c r="F6" s="31">
        <v>619</v>
      </c>
      <c r="G6" s="31">
        <v>867</v>
      </c>
      <c r="H6" s="31">
        <v>760</v>
      </c>
      <c r="I6" s="31">
        <v>522</v>
      </c>
    </row>
    <row r="7" spans="1:9" x14ac:dyDescent="0.25">
      <c r="A7" s="29">
        <v>42614</v>
      </c>
      <c r="B7" s="31">
        <v>1056</v>
      </c>
      <c r="C7" s="31">
        <v>311</v>
      </c>
      <c r="D7" s="31">
        <v>642</v>
      </c>
      <c r="E7" s="31">
        <v>1708</v>
      </c>
      <c r="F7" s="31">
        <v>554</v>
      </c>
      <c r="G7" s="31">
        <v>838</v>
      </c>
      <c r="H7" s="31">
        <v>737</v>
      </c>
      <c r="I7" s="31">
        <v>486</v>
      </c>
    </row>
    <row r="8" spans="1:9" x14ac:dyDescent="0.25">
      <c r="A8" s="29">
        <v>42644</v>
      </c>
      <c r="B8" s="31">
        <v>993</v>
      </c>
      <c r="C8" s="31">
        <v>275</v>
      </c>
      <c r="D8" s="31">
        <v>596</v>
      </c>
      <c r="E8" s="31">
        <v>1596</v>
      </c>
      <c r="F8" s="31">
        <v>443</v>
      </c>
      <c r="G8" s="31">
        <v>785</v>
      </c>
      <c r="H8" s="31">
        <v>680</v>
      </c>
      <c r="I8" s="31">
        <v>432</v>
      </c>
    </row>
    <row r="9" spans="1:9" x14ac:dyDescent="0.25">
      <c r="A9" s="29">
        <v>42675</v>
      </c>
      <c r="B9" s="31">
        <v>927</v>
      </c>
      <c r="C9" s="31">
        <v>234</v>
      </c>
      <c r="D9" s="31">
        <v>533</v>
      </c>
      <c r="E9" s="31">
        <v>1366</v>
      </c>
      <c r="F9" s="31">
        <v>378</v>
      </c>
      <c r="G9" s="31">
        <v>731</v>
      </c>
      <c r="H9" s="31">
        <v>615</v>
      </c>
      <c r="I9" s="31">
        <v>379</v>
      </c>
    </row>
    <row r="10" spans="1:9" x14ac:dyDescent="0.25">
      <c r="A10" s="29">
        <v>42705</v>
      </c>
      <c r="B10" s="31">
        <v>931</v>
      </c>
      <c r="C10" s="31">
        <v>220</v>
      </c>
      <c r="D10" s="31">
        <v>521</v>
      </c>
      <c r="E10" s="31">
        <v>1200</v>
      </c>
      <c r="F10" s="31">
        <v>326</v>
      </c>
      <c r="G10" s="31">
        <v>753</v>
      </c>
      <c r="H10" s="31">
        <v>551</v>
      </c>
      <c r="I10" s="31">
        <v>352</v>
      </c>
    </row>
    <row r="11" spans="1:9" x14ac:dyDescent="0.25">
      <c r="A11" s="29">
        <v>42736</v>
      </c>
      <c r="B11" s="31">
        <v>916</v>
      </c>
      <c r="C11" s="31">
        <v>205</v>
      </c>
      <c r="D11" s="31">
        <v>484</v>
      </c>
      <c r="E11" s="31">
        <v>1024</v>
      </c>
      <c r="F11" s="31">
        <v>302</v>
      </c>
      <c r="G11" s="31">
        <v>779</v>
      </c>
      <c r="H11" s="31">
        <v>484</v>
      </c>
      <c r="I11" s="31">
        <v>339</v>
      </c>
    </row>
    <row r="12" spans="1:9" x14ac:dyDescent="0.25">
      <c r="A12" s="29">
        <v>42767</v>
      </c>
      <c r="B12" s="31">
        <v>920</v>
      </c>
      <c r="C12" s="31">
        <v>199</v>
      </c>
      <c r="D12" s="31">
        <v>483</v>
      </c>
      <c r="E12" s="31">
        <v>977</v>
      </c>
      <c r="F12" s="31">
        <v>313</v>
      </c>
      <c r="G12" s="31">
        <v>782</v>
      </c>
      <c r="H12" s="31">
        <v>493</v>
      </c>
      <c r="I12" s="31">
        <v>338</v>
      </c>
    </row>
    <row r="13" spans="1:9" x14ac:dyDescent="0.25">
      <c r="A13" s="29">
        <v>42795</v>
      </c>
      <c r="B13" s="31">
        <v>918</v>
      </c>
      <c r="C13" s="31">
        <v>204</v>
      </c>
      <c r="D13" s="31">
        <v>471</v>
      </c>
      <c r="E13" s="31">
        <v>1016</v>
      </c>
      <c r="F13" s="31">
        <v>319</v>
      </c>
      <c r="G13" s="31">
        <v>765</v>
      </c>
      <c r="H13" s="31">
        <v>522</v>
      </c>
      <c r="I13" s="31">
        <v>330</v>
      </c>
    </row>
    <row r="14" spans="1:9" x14ac:dyDescent="0.25">
      <c r="A14" s="29">
        <v>42826</v>
      </c>
      <c r="B14" s="31">
        <v>907</v>
      </c>
      <c r="C14" s="31">
        <v>194</v>
      </c>
      <c r="D14" s="31">
        <v>455</v>
      </c>
      <c r="E14" s="31">
        <v>1156</v>
      </c>
      <c r="F14" s="31">
        <v>358</v>
      </c>
      <c r="G14" s="31">
        <v>730</v>
      </c>
      <c r="H14" s="31">
        <v>515</v>
      </c>
      <c r="I14" s="31">
        <v>327</v>
      </c>
    </row>
    <row r="15" spans="1:9" x14ac:dyDescent="0.25">
      <c r="A15" s="29">
        <v>42856</v>
      </c>
      <c r="B15" s="31">
        <v>905</v>
      </c>
      <c r="C15" s="31">
        <v>206</v>
      </c>
      <c r="D15" s="31">
        <v>468</v>
      </c>
      <c r="E15" s="31">
        <v>1354</v>
      </c>
      <c r="F15" s="31">
        <v>401</v>
      </c>
      <c r="G15" s="31">
        <v>696</v>
      </c>
      <c r="H15" s="31">
        <v>527</v>
      </c>
      <c r="I15" s="31">
        <v>353</v>
      </c>
    </row>
    <row r="16" spans="1:9" x14ac:dyDescent="0.25">
      <c r="A16" s="29">
        <v>42887</v>
      </c>
      <c r="B16" s="31">
        <v>956</v>
      </c>
      <c r="C16" s="31">
        <v>233</v>
      </c>
      <c r="D16" s="31">
        <v>517</v>
      </c>
      <c r="E16" s="31">
        <v>1497</v>
      </c>
      <c r="F16" s="31">
        <v>469</v>
      </c>
      <c r="G16" s="31">
        <v>713</v>
      </c>
      <c r="H16" s="31">
        <v>587</v>
      </c>
      <c r="I16" s="31">
        <v>397</v>
      </c>
    </row>
    <row r="17" spans="1:9" x14ac:dyDescent="0.25">
      <c r="A17" s="29">
        <v>42917</v>
      </c>
      <c r="B17" s="31">
        <v>1012</v>
      </c>
      <c r="C17" s="31">
        <v>275</v>
      </c>
      <c r="D17" s="31">
        <v>570</v>
      </c>
      <c r="E17" s="31">
        <v>1668</v>
      </c>
      <c r="F17" s="31">
        <v>545</v>
      </c>
      <c r="G17" s="31">
        <v>735</v>
      </c>
      <c r="H17" s="31">
        <v>624</v>
      </c>
      <c r="I17" s="31">
        <v>411</v>
      </c>
    </row>
    <row r="18" spans="1:9" x14ac:dyDescent="0.25">
      <c r="A18" s="29">
        <v>42948</v>
      </c>
      <c r="B18" s="31">
        <v>991</v>
      </c>
      <c r="C18" s="31">
        <v>302</v>
      </c>
      <c r="D18" s="31">
        <v>590</v>
      </c>
      <c r="E18" s="31">
        <v>1755</v>
      </c>
      <c r="F18" s="31">
        <v>525</v>
      </c>
      <c r="G18" s="31">
        <v>741</v>
      </c>
      <c r="H18" s="31">
        <v>675</v>
      </c>
      <c r="I18" s="31">
        <v>383</v>
      </c>
    </row>
    <row r="19" spans="1:9" x14ac:dyDescent="0.25">
      <c r="A19" s="29">
        <v>42979</v>
      </c>
      <c r="B19" s="31">
        <v>945</v>
      </c>
      <c r="C19" s="31">
        <v>348</v>
      </c>
      <c r="D19" s="31">
        <v>555</v>
      </c>
      <c r="E19" s="31">
        <v>1739</v>
      </c>
      <c r="F19" s="31">
        <v>456</v>
      </c>
      <c r="G19" s="31">
        <v>724</v>
      </c>
      <c r="H19" s="31">
        <v>668</v>
      </c>
      <c r="I19" s="31">
        <v>421</v>
      </c>
    </row>
    <row r="20" spans="1:9" x14ac:dyDescent="0.25">
      <c r="A20" s="29">
        <v>43009</v>
      </c>
      <c r="B20" s="31">
        <v>890</v>
      </c>
      <c r="C20" s="31">
        <v>323</v>
      </c>
      <c r="D20" s="31">
        <v>526</v>
      </c>
      <c r="E20" s="31">
        <v>1652</v>
      </c>
      <c r="F20" s="31">
        <v>366</v>
      </c>
      <c r="G20" s="31">
        <v>664</v>
      </c>
      <c r="H20" s="31">
        <v>619</v>
      </c>
      <c r="I20" s="31">
        <v>390</v>
      </c>
    </row>
    <row r="21" spans="1:9" x14ac:dyDescent="0.25">
      <c r="A21" s="29">
        <v>43040</v>
      </c>
      <c r="B21" s="31">
        <v>846</v>
      </c>
      <c r="C21" s="31">
        <v>229</v>
      </c>
      <c r="D21" s="31">
        <v>485</v>
      </c>
      <c r="E21" s="31">
        <v>1490</v>
      </c>
      <c r="F21" s="31">
        <v>305</v>
      </c>
      <c r="G21" s="31">
        <v>635</v>
      </c>
      <c r="H21" s="31">
        <v>607</v>
      </c>
      <c r="I21" s="31">
        <v>376</v>
      </c>
    </row>
    <row r="22" spans="1:9" x14ac:dyDescent="0.25">
      <c r="A22" s="29">
        <v>43070</v>
      </c>
      <c r="B22" s="31">
        <v>835</v>
      </c>
      <c r="C22" s="31">
        <v>211</v>
      </c>
      <c r="D22" s="31">
        <v>474</v>
      </c>
      <c r="E22" s="31">
        <v>1345</v>
      </c>
      <c r="F22" s="31">
        <v>277</v>
      </c>
      <c r="G22" s="31">
        <v>591</v>
      </c>
      <c r="H22" s="31">
        <v>575</v>
      </c>
      <c r="I22" s="31">
        <v>352</v>
      </c>
    </row>
    <row r="23" spans="1:9" x14ac:dyDescent="0.25">
      <c r="A23" s="29">
        <v>43101</v>
      </c>
      <c r="B23" s="31">
        <v>781</v>
      </c>
      <c r="C23" s="31">
        <v>195</v>
      </c>
      <c r="D23" s="31">
        <v>449</v>
      </c>
      <c r="E23" s="31">
        <v>1208</v>
      </c>
      <c r="F23" s="31">
        <v>267</v>
      </c>
      <c r="G23" s="31">
        <v>595</v>
      </c>
      <c r="H23" s="31">
        <v>519</v>
      </c>
      <c r="I23" s="31">
        <v>334</v>
      </c>
    </row>
    <row r="24" spans="1:9" x14ac:dyDescent="0.25">
      <c r="A24" s="29">
        <v>43132</v>
      </c>
      <c r="B24" s="31">
        <v>823</v>
      </c>
      <c r="C24" s="31">
        <v>196</v>
      </c>
      <c r="D24" s="31">
        <v>433</v>
      </c>
      <c r="E24" s="31">
        <v>1182</v>
      </c>
      <c r="F24" s="31">
        <v>273</v>
      </c>
      <c r="G24" s="31">
        <v>651</v>
      </c>
      <c r="H24" s="31">
        <v>495</v>
      </c>
      <c r="I24" s="31">
        <v>325</v>
      </c>
    </row>
    <row r="25" spans="1:9" x14ac:dyDescent="0.25">
      <c r="A25" s="29">
        <v>43160</v>
      </c>
      <c r="B25" s="31">
        <v>873</v>
      </c>
      <c r="C25" s="31">
        <v>204</v>
      </c>
      <c r="D25" s="31">
        <v>421</v>
      </c>
      <c r="E25" s="31">
        <v>1310</v>
      </c>
      <c r="F25" s="31">
        <v>300</v>
      </c>
      <c r="G25" s="31">
        <v>667</v>
      </c>
      <c r="H25" s="31">
        <v>473</v>
      </c>
      <c r="I25" s="31">
        <v>333</v>
      </c>
    </row>
    <row r="26" spans="1:9" x14ac:dyDescent="0.25">
      <c r="A26" s="29">
        <v>43191</v>
      </c>
      <c r="B26" s="31">
        <v>860</v>
      </c>
      <c r="C26" s="31">
        <v>179</v>
      </c>
      <c r="D26" s="31">
        <v>412</v>
      </c>
      <c r="E26" s="31">
        <v>1399</v>
      </c>
      <c r="F26" s="31">
        <v>351</v>
      </c>
      <c r="G26" s="31">
        <v>649</v>
      </c>
      <c r="H26" s="31">
        <v>469</v>
      </c>
      <c r="I26" s="31">
        <v>329</v>
      </c>
    </row>
    <row r="27" spans="1:9" x14ac:dyDescent="0.25">
      <c r="A27" s="29">
        <v>43221</v>
      </c>
      <c r="B27" s="31">
        <v>872</v>
      </c>
      <c r="C27" s="31">
        <v>203</v>
      </c>
      <c r="D27" s="31">
        <v>412</v>
      </c>
      <c r="E27" s="31">
        <v>1520</v>
      </c>
      <c r="F27" s="31">
        <v>361</v>
      </c>
      <c r="G27" s="31">
        <v>610</v>
      </c>
      <c r="H27" s="31">
        <v>496</v>
      </c>
      <c r="I27" s="31">
        <v>346</v>
      </c>
    </row>
    <row r="28" spans="1:9" x14ac:dyDescent="0.25">
      <c r="A28" s="29">
        <v>43252</v>
      </c>
      <c r="B28" s="31">
        <v>938</v>
      </c>
      <c r="C28" s="31">
        <v>216</v>
      </c>
      <c r="D28" s="31">
        <v>475</v>
      </c>
      <c r="E28" s="31">
        <v>1661</v>
      </c>
      <c r="F28" s="31">
        <v>442</v>
      </c>
      <c r="G28" s="31">
        <v>702</v>
      </c>
      <c r="H28" s="31">
        <v>581</v>
      </c>
      <c r="I28" s="31">
        <v>394</v>
      </c>
    </row>
    <row r="29" spans="1:9" x14ac:dyDescent="0.25">
      <c r="A29" s="29">
        <v>43282</v>
      </c>
      <c r="B29" s="31">
        <v>992</v>
      </c>
      <c r="C29" s="31">
        <v>244</v>
      </c>
      <c r="D29" s="31">
        <v>515</v>
      </c>
      <c r="E29" s="31">
        <v>1800</v>
      </c>
      <c r="F29" s="31">
        <v>501</v>
      </c>
      <c r="G29" s="31">
        <v>773</v>
      </c>
      <c r="H29" s="31">
        <v>657</v>
      </c>
      <c r="I29" s="31">
        <v>371</v>
      </c>
    </row>
    <row r="30" spans="1:9" x14ac:dyDescent="0.25">
      <c r="A30" s="29">
        <v>43313</v>
      </c>
      <c r="B30" s="31">
        <v>1019</v>
      </c>
      <c r="C30" s="31">
        <v>240</v>
      </c>
      <c r="D30" s="31">
        <v>506</v>
      </c>
      <c r="E30" s="31">
        <v>1813</v>
      </c>
      <c r="F30" s="31">
        <v>511</v>
      </c>
      <c r="G30" s="31">
        <v>774</v>
      </c>
      <c r="H30" s="31">
        <v>675</v>
      </c>
      <c r="I30" s="31">
        <v>359</v>
      </c>
    </row>
    <row r="31" spans="1:9" x14ac:dyDescent="0.25">
      <c r="A31" s="29">
        <v>43344</v>
      </c>
      <c r="B31" s="31">
        <v>1037</v>
      </c>
      <c r="C31" s="31">
        <v>241</v>
      </c>
      <c r="D31" s="31">
        <v>484</v>
      </c>
      <c r="E31" s="31">
        <v>1764</v>
      </c>
      <c r="F31" s="31">
        <v>486</v>
      </c>
      <c r="G31" s="31">
        <v>718</v>
      </c>
      <c r="H31" s="31">
        <v>678</v>
      </c>
      <c r="I31" s="31">
        <v>346</v>
      </c>
    </row>
    <row r="32" spans="1:9" x14ac:dyDescent="0.25">
      <c r="A32" s="29">
        <v>43374</v>
      </c>
      <c r="B32" s="31">
        <v>1013</v>
      </c>
      <c r="C32" s="31">
        <v>224</v>
      </c>
      <c r="D32" s="31">
        <v>442</v>
      </c>
      <c r="E32" s="31">
        <v>1632</v>
      </c>
      <c r="F32" s="31">
        <v>449</v>
      </c>
      <c r="G32" s="31">
        <v>667</v>
      </c>
      <c r="H32" s="31">
        <v>665</v>
      </c>
      <c r="I32" s="31">
        <v>328</v>
      </c>
    </row>
    <row r="33" spans="1:9" x14ac:dyDescent="0.25">
      <c r="A33" s="29">
        <v>43405</v>
      </c>
      <c r="B33" s="31">
        <v>994</v>
      </c>
      <c r="C33" s="31">
        <v>211</v>
      </c>
      <c r="D33" s="31">
        <v>398</v>
      </c>
      <c r="E33" s="31">
        <v>1477</v>
      </c>
      <c r="F33" s="31">
        <v>405</v>
      </c>
      <c r="G33" s="31">
        <v>637</v>
      </c>
      <c r="H33" s="31">
        <v>608</v>
      </c>
      <c r="I33" s="31">
        <v>318</v>
      </c>
    </row>
    <row r="34" spans="1:9" x14ac:dyDescent="0.25">
      <c r="A34" s="29">
        <v>43435</v>
      </c>
      <c r="B34" s="31">
        <v>1025</v>
      </c>
      <c r="C34" s="31">
        <v>204</v>
      </c>
      <c r="D34" s="31">
        <v>385</v>
      </c>
      <c r="E34" s="31">
        <v>1294</v>
      </c>
      <c r="F34" s="31">
        <v>366</v>
      </c>
      <c r="G34" s="31">
        <v>651</v>
      </c>
      <c r="H34" s="31">
        <v>576</v>
      </c>
      <c r="I34" s="31">
        <v>316</v>
      </c>
    </row>
    <row r="35" spans="1:9" x14ac:dyDescent="0.25">
      <c r="A35" s="29">
        <v>43466</v>
      </c>
      <c r="B35" s="31">
        <v>1055</v>
      </c>
      <c r="C35" s="31">
        <v>200</v>
      </c>
      <c r="D35" s="31">
        <v>360</v>
      </c>
      <c r="E35" s="31">
        <v>1183</v>
      </c>
      <c r="F35" s="31">
        <v>341</v>
      </c>
      <c r="G35" s="31">
        <v>714</v>
      </c>
      <c r="H35" s="31">
        <v>526</v>
      </c>
      <c r="I35" s="31">
        <v>321</v>
      </c>
    </row>
    <row r="36" spans="1:9" x14ac:dyDescent="0.25">
      <c r="A36" s="29">
        <v>43497</v>
      </c>
      <c r="B36" s="31">
        <v>1049</v>
      </c>
      <c r="C36" s="31">
        <v>205</v>
      </c>
      <c r="D36" s="31">
        <v>343</v>
      </c>
      <c r="E36" s="31">
        <v>1151</v>
      </c>
      <c r="F36" s="31">
        <v>360</v>
      </c>
      <c r="G36" s="31">
        <v>736</v>
      </c>
      <c r="H36" s="31">
        <v>496</v>
      </c>
      <c r="I36" s="31">
        <v>315</v>
      </c>
    </row>
    <row r="37" spans="1:9" x14ac:dyDescent="0.25">
      <c r="A37" s="29">
        <v>43525</v>
      </c>
      <c r="B37" s="31">
        <v>1026</v>
      </c>
      <c r="C37" s="31">
        <v>195</v>
      </c>
      <c r="D37" s="31">
        <v>320</v>
      </c>
      <c r="E37" s="31">
        <v>1181</v>
      </c>
      <c r="F37" s="31">
        <v>430</v>
      </c>
      <c r="G37" s="31">
        <v>703</v>
      </c>
      <c r="H37" s="31">
        <v>486</v>
      </c>
      <c r="I37" s="31">
        <v>308</v>
      </c>
    </row>
    <row r="38" spans="1:9" x14ac:dyDescent="0.25">
      <c r="A38" s="29">
        <v>43556</v>
      </c>
      <c r="B38" s="31">
        <v>980</v>
      </c>
      <c r="C38" s="31">
        <v>188</v>
      </c>
      <c r="D38" s="31">
        <v>299</v>
      </c>
      <c r="E38" s="31">
        <v>1235</v>
      </c>
      <c r="F38" s="31">
        <v>528</v>
      </c>
      <c r="G38" s="31">
        <v>654</v>
      </c>
      <c r="H38" s="31">
        <v>488</v>
      </c>
      <c r="I38" s="31">
        <v>299</v>
      </c>
    </row>
    <row r="39" spans="1:9" x14ac:dyDescent="0.25">
      <c r="A39" s="29">
        <v>43586</v>
      </c>
      <c r="B39" s="31">
        <v>995</v>
      </c>
      <c r="C39" s="31">
        <v>195</v>
      </c>
      <c r="D39" s="31">
        <v>320</v>
      </c>
      <c r="E39" s="31">
        <v>1420</v>
      </c>
      <c r="F39" s="31">
        <v>595</v>
      </c>
      <c r="G39" s="31">
        <v>616</v>
      </c>
      <c r="H39" s="31">
        <v>518</v>
      </c>
      <c r="I39" s="31">
        <v>297</v>
      </c>
    </row>
    <row r="40" spans="1:9" x14ac:dyDescent="0.25">
      <c r="A40" s="29">
        <v>43617</v>
      </c>
      <c r="B40" s="31">
        <v>1055</v>
      </c>
      <c r="C40" s="31">
        <v>237</v>
      </c>
      <c r="D40" s="31">
        <v>354</v>
      </c>
      <c r="E40" s="31">
        <v>1686</v>
      </c>
      <c r="F40" s="31">
        <v>726</v>
      </c>
      <c r="G40" s="31">
        <v>641</v>
      </c>
      <c r="H40" s="31">
        <v>587</v>
      </c>
      <c r="I40" s="31">
        <v>348</v>
      </c>
    </row>
    <row r="41" spans="1:9" x14ac:dyDescent="0.25">
      <c r="A41" s="29">
        <v>43647</v>
      </c>
      <c r="B41" s="31">
        <v>1083</v>
      </c>
      <c r="C41" s="31">
        <v>276</v>
      </c>
      <c r="D41" s="31">
        <v>378</v>
      </c>
      <c r="E41" s="31">
        <v>1758</v>
      </c>
      <c r="F41" s="31">
        <v>823</v>
      </c>
      <c r="G41" s="31">
        <v>690</v>
      </c>
      <c r="H41" s="31">
        <v>655</v>
      </c>
      <c r="I41" s="31">
        <v>405</v>
      </c>
    </row>
    <row r="42" spans="1:9" x14ac:dyDescent="0.25">
      <c r="A42" s="29">
        <v>43678</v>
      </c>
      <c r="B42" s="31">
        <v>1031</v>
      </c>
      <c r="C42" s="31">
        <v>293</v>
      </c>
      <c r="D42" s="31">
        <v>372</v>
      </c>
      <c r="E42" s="31">
        <v>1693</v>
      </c>
      <c r="F42" s="31">
        <v>836</v>
      </c>
      <c r="G42" s="31">
        <v>681</v>
      </c>
      <c r="H42" s="31">
        <v>686</v>
      </c>
      <c r="I42" s="31">
        <v>400</v>
      </c>
    </row>
    <row r="43" spans="1:9" x14ac:dyDescent="0.25">
      <c r="A43" s="29">
        <v>43709</v>
      </c>
      <c r="B43" s="31">
        <v>959</v>
      </c>
      <c r="C43" s="31">
        <v>287</v>
      </c>
      <c r="D43" s="31">
        <v>348</v>
      </c>
      <c r="E43" s="31">
        <v>1627</v>
      </c>
      <c r="F43" s="31">
        <v>806</v>
      </c>
      <c r="G43" s="31">
        <v>663</v>
      </c>
      <c r="H43" s="31">
        <v>703</v>
      </c>
      <c r="I43" s="31">
        <v>382</v>
      </c>
    </row>
    <row r="44" spans="1:9" x14ac:dyDescent="0.25">
      <c r="A44" s="29">
        <v>43739</v>
      </c>
      <c r="B44" s="31">
        <v>893</v>
      </c>
      <c r="C44" s="31">
        <v>280</v>
      </c>
      <c r="D44" s="31">
        <v>327</v>
      </c>
      <c r="E44" s="31">
        <v>1545</v>
      </c>
      <c r="F44" s="31">
        <v>772</v>
      </c>
      <c r="G44" s="31">
        <v>643</v>
      </c>
      <c r="H44" s="31">
        <v>710</v>
      </c>
      <c r="I44" s="31">
        <v>367</v>
      </c>
    </row>
    <row r="45" spans="1:9" x14ac:dyDescent="0.25">
      <c r="A45" s="29">
        <v>43770</v>
      </c>
      <c r="B45" s="31">
        <v>817</v>
      </c>
      <c r="C45" s="31">
        <v>253</v>
      </c>
      <c r="D45" s="31">
        <v>291</v>
      </c>
      <c r="E45" s="31">
        <v>1305</v>
      </c>
      <c r="F45" s="31">
        <v>718</v>
      </c>
      <c r="G45" s="31">
        <v>499</v>
      </c>
      <c r="H45" s="31">
        <v>658</v>
      </c>
      <c r="I45" s="31">
        <v>357</v>
      </c>
    </row>
    <row r="46" spans="1:9" x14ac:dyDescent="0.25">
      <c r="A46" s="29">
        <v>43800</v>
      </c>
      <c r="B46" s="31">
        <v>811</v>
      </c>
      <c r="C46" s="31">
        <v>227</v>
      </c>
      <c r="D46" s="31">
        <v>287</v>
      </c>
      <c r="E46" s="31">
        <v>1038</v>
      </c>
      <c r="F46" s="31">
        <v>716</v>
      </c>
      <c r="G46" s="31">
        <v>569</v>
      </c>
      <c r="H46" s="31">
        <v>611</v>
      </c>
      <c r="I46" s="31">
        <v>353</v>
      </c>
    </row>
    <row r="47" spans="1:9" x14ac:dyDescent="0.25">
      <c r="A47" s="29">
        <v>43831</v>
      </c>
      <c r="B47" s="31">
        <v>812</v>
      </c>
      <c r="C47" s="31">
        <v>205</v>
      </c>
      <c r="D47" s="31">
        <v>255</v>
      </c>
      <c r="E47" s="31">
        <v>928</v>
      </c>
      <c r="F47" s="31">
        <v>722</v>
      </c>
      <c r="G47" s="31">
        <v>632</v>
      </c>
      <c r="H47" s="31">
        <v>556</v>
      </c>
      <c r="I47" s="31">
        <v>326</v>
      </c>
    </row>
    <row r="48" spans="1:9" x14ac:dyDescent="0.25">
      <c r="A48" s="29">
        <v>43862</v>
      </c>
      <c r="B48" s="31">
        <v>817</v>
      </c>
      <c r="C48" s="31">
        <v>209</v>
      </c>
      <c r="D48" s="31">
        <v>257</v>
      </c>
      <c r="E48" s="31">
        <v>904</v>
      </c>
      <c r="F48" s="31">
        <v>619</v>
      </c>
      <c r="G48" s="31">
        <v>660</v>
      </c>
      <c r="H48" s="31">
        <v>518</v>
      </c>
      <c r="I48" s="31">
        <v>326</v>
      </c>
    </row>
    <row r="49" spans="1:9" x14ac:dyDescent="0.25">
      <c r="A49" s="29">
        <v>43891</v>
      </c>
      <c r="B49" s="31">
        <v>836</v>
      </c>
      <c r="C49" s="31">
        <v>217</v>
      </c>
      <c r="D49" s="31">
        <v>268</v>
      </c>
      <c r="E49" s="31">
        <v>997</v>
      </c>
      <c r="F49" s="31">
        <v>665</v>
      </c>
      <c r="G49" s="31">
        <v>664</v>
      </c>
      <c r="H49" s="31">
        <v>533</v>
      </c>
      <c r="I49" s="31">
        <v>342</v>
      </c>
    </row>
    <row r="50" spans="1:9" x14ac:dyDescent="0.25">
      <c r="A50" s="29">
        <v>43922</v>
      </c>
      <c r="B50" s="31">
        <v>801</v>
      </c>
      <c r="C50" s="31">
        <v>217</v>
      </c>
      <c r="D50" s="31">
        <v>261</v>
      </c>
      <c r="E50" s="31">
        <v>1167</v>
      </c>
      <c r="F50" s="31">
        <v>695</v>
      </c>
      <c r="G50" s="31">
        <v>590</v>
      </c>
      <c r="H50" s="31">
        <v>595</v>
      </c>
      <c r="I50" s="31">
        <v>331</v>
      </c>
    </row>
    <row r="51" spans="1:9" x14ac:dyDescent="0.25">
      <c r="A51" s="29">
        <v>43952</v>
      </c>
      <c r="B51" s="31">
        <v>817</v>
      </c>
      <c r="C51" s="31">
        <v>229</v>
      </c>
      <c r="D51" s="31">
        <v>263</v>
      </c>
      <c r="E51" s="31">
        <v>1174</v>
      </c>
      <c r="F51" s="31">
        <v>751</v>
      </c>
      <c r="G51" s="31">
        <v>573</v>
      </c>
      <c r="H51" s="31">
        <v>625</v>
      </c>
      <c r="I51" s="31">
        <v>351</v>
      </c>
    </row>
    <row r="52" spans="1:9" x14ac:dyDescent="0.25">
      <c r="A52" s="29">
        <v>43983</v>
      </c>
      <c r="B52" s="31">
        <v>892</v>
      </c>
      <c r="C52" s="31">
        <v>255</v>
      </c>
      <c r="D52" s="31">
        <v>298</v>
      </c>
      <c r="E52" s="31">
        <v>1049</v>
      </c>
      <c r="F52" s="31">
        <v>949</v>
      </c>
      <c r="G52" s="31">
        <v>628</v>
      </c>
      <c r="H52" s="31">
        <v>592</v>
      </c>
      <c r="I52" s="31">
        <v>373</v>
      </c>
    </row>
    <row r="53" spans="1:9" x14ac:dyDescent="0.25">
      <c r="A53" s="29">
        <v>44013</v>
      </c>
      <c r="B53" s="31">
        <v>907</v>
      </c>
      <c r="C53" s="31">
        <v>247</v>
      </c>
      <c r="D53" s="31">
        <v>312</v>
      </c>
      <c r="E53" s="31">
        <v>899</v>
      </c>
      <c r="F53" s="31">
        <v>1048</v>
      </c>
      <c r="G53" s="31">
        <v>692</v>
      </c>
      <c r="H53" s="31">
        <v>506</v>
      </c>
      <c r="I53" s="31">
        <v>386</v>
      </c>
    </row>
    <row r="54" spans="1:9" x14ac:dyDescent="0.25">
      <c r="A54" s="29">
        <v>44044</v>
      </c>
      <c r="B54" s="31">
        <v>810</v>
      </c>
      <c r="C54" s="31">
        <v>221</v>
      </c>
      <c r="D54" s="31">
        <v>275</v>
      </c>
      <c r="E54" s="31">
        <v>650</v>
      </c>
      <c r="F54" s="31">
        <v>1011</v>
      </c>
      <c r="G54" s="31">
        <v>748</v>
      </c>
      <c r="H54" s="31">
        <v>434</v>
      </c>
      <c r="I54" s="31">
        <v>334</v>
      </c>
    </row>
    <row r="55" spans="1:9" x14ac:dyDescent="0.25">
      <c r="A55" s="29">
        <v>44075</v>
      </c>
      <c r="B55" s="31">
        <v>695</v>
      </c>
      <c r="C55" s="31">
        <v>186</v>
      </c>
      <c r="D55" s="31">
        <v>248</v>
      </c>
      <c r="E55" s="31">
        <v>565</v>
      </c>
      <c r="F55" s="31">
        <v>928</v>
      </c>
      <c r="G55" s="31">
        <v>718</v>
      </c>
      <c r="H55" s="31">
        <v>326</v>
      </c>
      <c r="I55" s="31">
        <v>272</v>
      </c>
    </row>
    <row r="56" spans="1:9" x14ac:dyDescent="0.25">
      <c r="A56" s="29">
        <v>44105</v>
      </c>
      <c r="B56" s="31">
        <v>585</v>
      </c>
      <c r="C56" s="31">
        <v>146</v>
      </c>
      <c r="D56" s="31">
        <v>185</v>
      </c>
      <c r="E56" s="31">
        <v>482</v>
      </c>
      <c r="F56" s="31">
        <v>795</v>
      </c>
      <c r="G56" s="31">
        <v>668</v>
      </c>
      <c r="H56" s="31">
        <v>266</v>
      </c>
      <c r="I56" s="31">
        <v>231</v>
      </c>
    </row>
    <row r="57" spans="1:9" x14ac:dyDescent="0.25">
      <c r="A57" s="29">
        <v>44136</v>
      </c>
      <c r="B57" s="31">
        <v>482</v>
      </c>
      <c r="C57" s="31">
        <v>110</v>
      </c>
      <c r="D57" s="31">
        <v>140</v>
      </c>
      <c r="E57" s="31">
        <v>406</v>
      </c>
      <c r="F57" s="31">
        <v>618</v>
      </c>
      <c r="G57" s="31">
        <v>578</v>
      </c>
      <c r="H57" s="31">
        <v>217</v>
      </c>
      <c r="I57" s="31">
        <v>186</v>
      </c>
    </row>
    <row r="58" spans="1:9" x14ac:dyDescent="0.25">
      <c r="A58" s="29">
        <v>44166</v>
      </c>
      <c r="B58" s="31">
        <v>445</v>
      </c>
      <c r="C58" s="31">
        <v>101</v>
      </c>
      <c r="D58" s="31">
        <v>126</v>
      </c>
      <c r="E58" s="31">
        <v>360</v>
      </c>
      <c r="F58" s="31">
        <v>547</v>
      </c>
      <c r="G58" s="31">
        <v>558</v>
      </c>
      <c r="H58" s="31">
        <v>201</v>
      </c>
      <c r="I58" s="31">
        <v>178</v>
      </c>
    </row>
    <row r="59" spans="1:9" x14ac:dyDescent="0.25">
      <c r="A59" s="29">
        <v>44197</v>
      </c>
      <c r="B59" s="31">
        <v>425</v>
      </c>
      <c r="C59" s="31">
        <v>83</v>
      </c>
      <c r="D59" s="31">
        <v>88</v>
      </c>
      <c r="E59" s="31">
        <v>316</v>
      </c>
      <c r="F59" s="31">
        <v>523</v>
      </c>
      <c r="G59" s="31">
        <v>524</v>
      </c>
      <c r="H59" s="31">
        <v>177</v>
      </c>
      <c r="I59" s="31">
        <v>147</v>
      </c>
    </row>
    <row r="60" spans="1:9" x14ac:dyDescent="0.25">
      <c r="A60" s="29">
        <v>44228</v>
      </c>
      <c r="B60" s="31">
        <v>381</v>
      </c>
      <c r="C60" s="31">
        <v>71</v>
      </c>
      <c r="D60" s="31">
        <v>76</v>
      </c>
      <c r="E60" s="31">
        <v>295</v>
      </c>
      <c r="F60" s="31">
        <v>560</v>
      </c>
      <c r="G60" s="31">
        <v>528</v>
      </c>
      <c r="H60" s="31">
        <v>170</v>
      </c>
      <c r="I60" s="31">
        <v>133</v>
      </c>
    </row>
    <row r="61" spans="1:9" x14ac:dyDescent="0.25">
      <c r="A61" s="29">
        <v>44256</v>
      </c>
      <c r="B61" s="31">
        <v>335</v>
      </c>
      <c r="C61" s="31">
        <v>66</v>
      </c>
      <c r="D61" s="31">
        <v>71</v>
      </c>
      <c r="E61" s="31">
        <v>312</v>
      </c>
      <c r="F61" s="31">
        <v>549</v>
      </c>
      <c r="G61" s="31">
        <v>521</v>
      </c>
      <c r="H61" s="31">
        <v>161</v>
      </c>
      <c r="I61" s="31">
        <v>119</v>
      </c>
    </row>
    <row r="62" spans="1:9" x14ac:dyDescent="0.25">
      <c r="A62" s="29">
        <v>44287</v>
      </c>
      <c r="B62" s="31">
        <v>329</v>
      </c>
      <c r="C62" s="31">
        <v>53</v>
      </c>
      <c r="D62" s="31">
        <v>82</v>
      </c>
      <c r="E62" s="31">
        <v>316</v>
      </c>
      <c r="F62" s="31">
        <v>553</v>
      </c>
      <c r="G62" s="31">
        <v>489</v>
      </c>
      <c r="H62" s="31">
        <v>163</v>
      </c>
      <c r="I62" s="31">
        <v>113</v>
      </c>
    </row>
    <row r="63" spans="1:9" x14ac:dyDescent="0.25">
      <c r="A63" s="29">
        <v>44317</v>
      </c>
      <c r="B63" s="31">
        <v>358</v>
      </c>
      <c r="C63" s="31">
        <v>80</v>
      </c>
      <c r="D63" s="31">
        <v>84</v>
      </c>
      <c r="E63" s="31">
        <v>364</v>
      </c>
      <c r="F63" s="31">
        <v>587</v>
      </c>
      <c r="G63" s="31">
        <v>445</v>
      </c>
      <c r="H63" s="31">
        <v>187</v>
      </c>
      <c r="I63" s="31">
        <v>120</v>
      </c>
    </row>
    <row r="64" spans="1:9" x14ac:dyDescent="0.25">
      <c r="A64" s="29">
        <v>44348</v>
      </c>
      <c r="B64" s="31">
        <v>358</v>
      </c>
      <c r="C64" s="31">
        <v>90</v>
      </c>
      <c r="D64" s="31">
        <v>96</v>
      </c>
      <c r="E64" s="31">
        <v>476</v>
      </c>
      <c r="F64" s="31">
        <v>613</v>
      </c>
      <c r="G64" s="31">
        <v>467</v>
      </c>
      <c r="H64" s="31">
        <v>257</v>
      </c>
      <c r="I64" s="31">
        <v>157</v>
      </c>
    </row>
    <row r="65" spans="1:9" x14ac:dyDescent="0.25">
      <c r="A65" s="29">
        <v>44378</v>
      </c>
      <c r="B65" s="31">
        <v>356</v>
      </c>
      <c r="C65" s="31">
        <v>117</v>
      </c>
      <c r="D65" s="31">
        <v>127</v>
      </c>
      <c r="E65" s="31">
        <v>591</v>
      </c>
      <c r="F65" s="31">
        <v>673</v>
      </c>
      <c r="G65" s="31">
        <v>521</v>
      </c>
      <c r="H65" s="31">
        <v>289</v>
      </c>
      <c r="I65" s="31">
        <v>170</v>
      </c>
    </row>
    <row r="66" spans="1:9" x14ac:dyDescent="0.25">
      <c r="A66" s="29">
        <v>44409</v>
      </c>
      <c r="B66" s="31">
        <v>360</v>
      </c>
      <c r="C66" s="31">
        <v>122</v>
      </c>
      <c r="D66" s="31">
        <v>146</v>
      </c>
      <c r="E66" s="31">
        <v>681</v>
      </c>
      <c r="F66" s="31">
        <v>696</v>
      </c>
      <c r="G66" s="31">
        <v>500</v>
      </c>
      <c r="H66" s="31">
        <v>316</v>
      </c>
      <c r="I66" s="31">
        <v>160</v>
      </c>
    </row>
    <row r="67" spans="1:9" x14ac:dyDescent="0.25">
      <c r="A67" s="29">
        <v>44440</v>
      </c>
      <c r="B67" s="31">
        <v>333</v>
      </c>
      <c r="C67" s="31">
        <v>122</v>
      </c>
      <c r="D67" s="31">
        <v>137</v>
      </c>
      <c r="E67" s="31">
        <v>730</v>
      </c>
      <c r="F67" s="31">
        <v>707</v>
      </c>
      <c r="G67" s="31">
        <v>445</v>
      </c>
      <c r="H67" s="31">
        <v>309</v>
      </c>
      <c r="I67" s="31">
        <v>142</v>
      </c>
    </row>
    <row r="68" spans="1:9" x14ac:dyDescent="0.25">
      <c r="A68" s="29">
        <v>44470</v>
      </c>
      <c r="B68" s="31">
        <v>277</v>
      </c>
      <c r="C68" s="31">
        <v>100</v>
      </c>
      <c r="D68" s="31">
        <v>126</v>
      </c>
      <c r="E68" s="31">
        <v>701</v>
      </c>
      <c r="F68" s="31">
        <v>626</v>
      </c>
      <c r="G68" s="31">
        <v>392</v>
      </c>
      <c r="H68" s="31">
        <v>257</v>
      </c>
      <c r="I68" s="31">
        <v>112</v>
      </c>
    </row>
    <row r="69" spans="1:9" x14ac:dyDescent="0.25">
      <c r="A69" s="29">
        <v>44501</v>
      </c>
      <c r="B69" s="31">
        <v>224</v>
      </c>
      <c r="C69" s="31">
        <v>77</v>
      </c>
      <c r="D69" s="31">
        <v>114</v>
      </c>
      <c r="E69" s="31">
        <v>572</v>
      </c>
      <c r="F69" s="31">
        <v>513</v>
      </c>
      <c r="G69" s="31">
        <v>321</v>
      </c>
      <c r="H69" s="31">
        <v>208</v>
      </c>
      <c r="I69" s="31">
        <v>90</v>
      </c>
    </row>
    <row r="70" spans="1:9" x14ac:dyDescent="0.25">
      <c r="A70" s="29">
        <v>44531</v>
      </c>
      <c r="B70" s="31">
        <v>213</v>
      </c>
      <c r="C70" s="31">
        <v>71</v>
      </c>
      <c r="D70" s="31">
        <v>106</v>
      </c>
      <c r="E70" s="31">
        <v>426</v>
      </c>
      <c r="F70" s="31">
        <v>464</v>
      </c>
      <c r="G70" s="31">
        <v>302</v>
      </c>
      <c r="H70" s="31">
        <v>162</v>
      </c>
      <c r="I70" s="31">
        <v>86</v>
      </c>
    </row>
    <row r="71" spans="1:9" x14ac:dyDescent="0.25">
      <c r="A71" s="29">
        <v>44562</v>
      </c>
      <c r="B71" s="31">
        <v>195</v>
      </c>
      <c r="C71" s="31">
        <v>69</v>
      </c>
      <c r="D71" s="31">
        <v>85</v>
      </c>
      <c r="E71" s="31">
        <v>295</v>
      </c>
      <c r="F71" s="31">
        <v>451</v>
      </c>
      <c r="G71" s="31">
        <v>281</v>
      </c>
      <c r="H71" s="31">
        <v>133</v>
      </c>
      <c r="I71" s="31">
        <v>72</v>
      </c>
    </row>
    <row r="72" spans="1:9" x14ac:dyDescent="0.25">
      <c r="A72" s="29">
        <v>44593</v>
      </c>
      <c r="B72" s="31">
        <v>205</v>
      </c>
      <c r="C72" s="31">
        <v>55</v>
      </c>
      <c r="D72" s="31">
        <v>76</v>
      </c>
      <c r="E72" s="31">
        <v>274</v>
      </c>
      <c r="F72" s="31">
        <v>500</v>
      </c>
      <c r="G72" s="31">
        <v>294</v>
      </c>
      <c r="H72" s="31">
        <v>144</v>
      </c>
      <c r="I72" s="31">
        <v>79</v>
      </c>
    </row>
    <row r="73" spans="1:9" x14ac:dyDescent="0.25">
      <c r="A73" s="29">
        <v>44621</v>
      </c>
      <c r="B73" s="31">
        <v>236</v>
      </c>
      <c r="C73" s="31">
        <v>51</v>
      </c>
      <c r="D73" s="31">
        <v>75</v>
      </c>
      <c r="E73" s="31">
        <v>337</v>
      </c>
      <c r="F73" s="31">
        <v>524</v>
      </c>
      <c r="G73" s="31">
        <v>307</v>
      </c>
      <c r="H73" s="31">
        <v>158</v>
      </c>
      <c r="I73" s="31">
        <v>70</v>
      </c>
    </row>
    <row r="74" spans="1:9" x14ac:dyDescent="0.25">
      <c r="A74" s="29">
        <v>44652</v>
      </c>
      <c r="B74" s="31">
        <v>255</v>
      </c>
      <c r="C74" s="31">
        <v>47</v>
      </c>
      <c r="D74" s="31">
        <v>75</v>
      </c>
      <c r="E74" s="31">
        <v>420</v>
      </c>
      <c r="F74" s="31">
        <v>543</v>
      </c>
      <c r="G74" s="31">
        <v>313</v>
      </c>
      <c r="H74" s="31">
        <v>207</v>
      </c>
      <c r="I74" s="31">
        <v>87</v>
      </c>
    </row>
    <row r="75" spans="1:9" x14ac:dyDescent="0.25">
      <c r="A75" s="29">
        <v>44682</v>
      </c>
      <c r="B75" s="31">
        <v>334</v>
      </c>
      <c r="C75" s="31">
        <v>68</v>
      </c>
      <c r="D75" s="31">
        <v>82</v>
      </c>
      <c r="E75" s="31">
        <v>649</v>
      </c>
      <c r="F75" s="31">
        <v>612</v>
      </c>
      <c r="G75" s="31">
        <v>310</v>
      </c>
      <c r="H75" s="31">
        <v>299</v>
      </c>
      <c r="I75" s="31">
        <v>101</v>
      </c>
    </row>
    <row r="76" spans="1:9" x14ac:dyDescent="0.25">
      <c r="A76" s="29">
        <v>44713</v>
      </c>
      <c r="B76" s="31">
        <v>470</v>
      </c>
      <c r="C76" s="31">
        <v>103</v>
      </c>
      <c r="D76" s="31">
        <v>128</v>
      </c>
      <c r="E76" s="31">
        <v>817</v>
      </c>
      <c r="F76" s="31">
        <v>700</v>
      </c>
      <c r="G76" s="31">
        <v>337</v>
      </c>
      <c r="H76" s="31">
        <v>413</v>
      </c>
      <c r="I76" s="31">
        <v>140</v>
      </c>
    </row>
    <row r="77" spans="1:9" x14ac:dyDescent="0.25">
      <c r="A77" s="29">
        <v>44743</v>
      </c>
      <c r="B77" s="31">
        <v>618</v>
      </c>
      <c r="C77" s="31">
        <v>167</v>
      </c>
      <c r="D77" s="31">
        <v>186</v>
      </c>
      <c r="E77" s="31">
        <v>1032</v>
      </c>
      <c r="F77" s="31">
        <v>848</v>
      </c>
      <c r="G77" s="31">
        <v>440</v>
      </c>
      <c r="H77" s="31">
        <v>535</v>
      </c>
      <c r="I77" s="31">
        <v>195</v>
      </c>
    </row>
    <row r="78" spans="1:9" x14ac:dyDescent="0.25">
      <c r="A78" s="29">
        <v>44774</v>
      </c>
      <c r="B78" s="31">
        <v>645</v>
      </c>
      <c r="C78" s="31">
        <v>185</v>
      </c>
      <c r="D78" s="31">
        <v>199</v>
      </c>
      <c r="E78" s="31">
        <v>1052</v>
      </c>
      <c r="F78" s="31">
        <v>873</v>
      </c>
      <c r="G78" s="31">
        <v>479</v>
      </c>
      <c r="H78" s="31">
        <v>595</v>
      </c>
      <c r="I78" s="31">
        <v>194</v>
      </c>
    </row>
    <row r="79" spans="1:9" x14ac:dyDescent="0.25">
      <c r="A79" s="29">
        <v>44805</v>
      </c>
      <c r="B79" s="31">
        <v>607</v>
      </c>
      <c r="C79" s="31">
        <v>175</v>
      </c>
      <c r="D79" s="31">
        <v>193</v>
      </c>
      <c r="E79" s="31">
        <v>1017</v>
      </c>
      <c r="F79" s="31">
        <v>868</v>
      </c>
      <c r="G79" s="31">
        <v>476</v>
      </c>
      <c r="H79" s="31">
        <v>576</v>
      </c>
      <c r="I79" s="31">
        <v>172</v>
      </c>
    </row>
    <row r="80" spans="1:9" x14ac:dyDescent="0.25">
      <c r="A80" s="29">
        <v>44835</v>
      </c>
      <c r="B80" s="31">
        <v>547</v>
      </c>
      <c r="C80" s="31">
        <v>162</v>
      </c>
      <c r="D80" s="31">
        <v>181</v>
      </c>
      <c r="E80" s="31">
        <v>1020</v>
      </c>
      <c r="F80" s="31">
        <v>762</v>
      </c>
      <c r="G80" s="31">
        <v>442</v>
      </c>
      <c r="H80" s="31">
        <v>556</v>
      </c>
      <c r="I80" s="31">
        <v>167</v>
      </c>
    </row>
    <row r="81" spans="1:9" x14ac:dyDescent="0.25">
      <c r="A81" s="29">
        <v>44866</v>
      </c>
      <c r="B81" s="31">
        <v>536</v>
      </c>
      <c r="C81" s="31">
        <v>131</v>
      </c>
      <c r="D81" s="31">
        <v>167</v>
      </c>
      <c r="E81" s="31">
        <v>912</v>
      </c>
      <c r="F81" s="31">
        <v>681</v>
      </c>
      <c r="G81" s="31">
        <v>415</v>
      </c>
      <c r="H81" s="31">
        <v>501</v>
      </c>
      <c r="I81" s="31">
        <v>169</v>
      </c>
    </row>
    <row r="82" spans="1:9" x14ac:dyDescent="0.25">
      <c r="A82" s="29">
        <v>44896</v>
      </c>
      <c r="B82" s="31">
        <v>493</v>
      </c>
      <c r="C82" s="31">
        <v>133</v>
      </c>
      <c r="D82" s="31">
        <v>159</v>
      </c>
      <c r="E82" s="31">
        <v>813</v>
      </c>
      <c r="F82" s="31">
        <v>627</v>
      </c>
      <c r="G82" s="31">
        <v>426</v>
      </c>
      <c r="H82" s="31">
        <v>453</v>
      </c>
      <c r="I82" s="31">
        <v>171</v>
      </c>
    </row>
    <row r="83" spans="1:9" x14ac:dyDescent="0.25">
      <c r="A83" s="29">
        <v>44927</v>
      </c>
      <c r="B83" s="31">
        <v>474</v>
      </c>
      <c r="C83" s="31">
        <v>126</v>
      </c>
      <c r="D83" s="31">
        <v>139</v>
      </c>
      <c r="E83" s="31">
        <v>657</v>
      </c>
      <c r="F83" s="31">
        <v>590</v>
      </c>
      <c r="G83" s="31">
        <v>485</v>
      </c>
      <c r="H83" s="31">
        <v>407</v>
      </c>
      <c r="I83" s="31">
        <v>163</v>
      </c>
    </row>
    <row r="84" spans="1:9" x14ac:dyDescent="0.25">
      <c r="A84" s="29">
        <v>44958</v>
      </c>
      <c r="B84" s="31">
        <v>475</v>
      </c>
      <c r="C84" s="31">
        <v>117</v>
      </c>
      <c r="D84" s="31">
        <v>134</v>
      </c>
      <c r="E84" s="31">
        <v>608</v>
      </c>
      <c r="F84" s="31">
        <v>575</v>
      </c>
      <c r="G84" s="31">
        <v>484</v>
      </c>
      <c r="H84" s="31">
        <v>400</v>
      </c>
      <c r="I84" s="31">
        <v>154</v>
      </c>
    </row>
    <row r="85" spans="1:9" x14ac:dyDescent="0.25">
      <c r="A85" s="29">
        <v>44986</v>
      </c>
      <c r="B85" s="31">
        <v>459</v>
      </c>
      <c r="C85" s="31">
        <v>113</v>
      </c>
      <c r="D85" s="31">
        <v>138</v>
      </c>
      <c r="E85" s="31">
        <v>654</v>
      </c>
      <c r="F85" s="31">
        <v>579</v>
      </c>
      <c r="G85" s="31">
        <v>498</v>
      </c>
      <c r="H85" s="31">
        <v>384</v>
      </c>
      <c r="I85" s="31">
        <v>153</v>
      </c>
    </row>
    <row r="86" spans="1:9" x14ac:dyDescent="0.25">
      <c r="A86" s="29">
        <v>45017</v>
      </c>
      <c r="B86" s="31">
        <v>467</v>
      </c>
      <c r="C86" s="31">
        <v>93</v>
      </c>
      <c r="D86" s="31">
        <v>124</v>
      </c>
      <c r="E86" s="31">
        <v>679</v>
      </c>
      <c r="F86" s="31">
        <v>603</v>
      </c>
      <c r="G86" s="31">
        <v>459</v>
      </c>
      <c r="H86" s="31">
        <v>382</v>
      </c>
      <c r="I86" s="31">
        <v>141</v>
      </c>
    </row>
    <row r="87" spans="1:9" x14ac:dyDescent="0.25">
      <c r="A87" s="29">
        <v>45047</v>
      </c>
      <c r="B87" s="31">
        <v>501</v>
      </c>
      <c r="C87" s="31">
        <v>112</v>
      </c>
      <c r="D87" s="31">
        <v>110</v>
      </c>
      <c r="E87" s="31">
        <v>795</v>
      </c>
      <c r="F87" s="31">
        <v>629</v>
      </c>
      <c r="G87" s="31">
        <v>402</v>
      </c>
      <c r="H87" s="31">
        <v>401</v>
      </c>
      <c r="I87" s="31">
        <v>158</v>
      </c>
    </row>
    <row r="88" spans="1:9" x14ac:dyDescent="0.25">
      <c r="A88" s="29">
        <v>45078</v>
      </c>
      <c r="B88" s="31">
        <v>553</v>
      </c>
      <c r="C88" s="31">
        <v>142</v>
      </c>
      <c r="D88" s="31">
        <v>146</v>
      </c>
      <c r="E88" s="31">
        <v>897</v>
      </c>
      <c r="F88" s="31">
        <v>675</v>
      </c>
      <c r="G88" s="31">
        <v>448</v>
      </c>
      <c r="H88" s="31">
        <v>457</v>
      </c>
      <c r="I88" s="31">
        <v>209</v>
      </c>
    </row>
    <row r="89" spans="1:9" x14ac:dyDescent="0.25">
      <c r="A89" s="29">
        <v>45108</v>
      </c>
      <c r="B89" s="31">
        <v>653</v>
      </c>
      <c r="C89" s="31">
        <v>177</v>
      </c>
      <c r="D89" s="31">
        <v>191</v>
      </c>
      <c r="E89" s="31">
        <v>1021</v>
      </c>
      <c r="F89" s="31">
        <v>784</v>
      </c>
      <c r="G89" s="31">
        <v>516</v>
      </c>
      <c r="H89" s="31">
        <v>523</v>
      </c>
      <c r="I89" s="31">
        <v>245</v>
      </c>
    </row>
    <row r="90" spans="1:9" x14ac:dyDescent="0.25">
      <c r="A90" s="29">
        <v>45139</v>
      </c>
      <c r="B90" s="31">
        <v>657</v>
      </c>
      <c r="C90" s="31">
        <v>202</v>
      </c>
      <c r="D90" s="31">
        <v>206</v>
      </c>
      <c r="E90" s="31">
        <v>1031</v>
      </c>
      <c r="F90" s="31">
        <v>834</v>
      </c>
      <c r="G90" s="31">
        <v>513</v>
      </c>
      <c r="H90" s="31">
        <v>559</v>
      </c>
      <c r="I90" s="31">
        <v>234</v>
      </c>
    </row>
    <row r="91" spans="1:9" x14ac:dyDescent="0.25">
      <c r="A91" s="29">
        <v>45170</v>
      </c>
      <c r="B91" s="31">
        <v>637</v>
      </c>
      <c r="C91" s="31">
        <v>199</v>
      </c>
      <c r="D91" s="31">
        <v>203</v>
      </c>
      <c r="E91" s="31">
        <v>1048</v>
      </c>
      <c r="F91" s="31">
        <v>925</v>
      </c>
      <c r="G91" s="31">
        <v>458</v>
      </c>
      <c r="H91" s="31">
        <v>566</v>
      </c>
      <c r="I91" s="31">
        <v>229</v>
      </c>
    </row>
    <row r="92" spans="1:9" x14ac:dyDescent="0.25">
      <c r="A92" s="29">
        <v>45200</v>
      </c>
      <c r="B92" s="31">
        <v>608</v>
      </c>
      <c r="C92" s="31">
        <v>182</v>
      </c>
      <c r="D92" s="31">
        <v>185</v>
      </c>
      <c r="E92" s="31">
        <v>1011</v>
      </c>
      <c r="F92" s="31">
        <v>448</v>
      </c>
      <c r="G92" s="31">
        <v>393</v>
      </c>
      <c r="H92" s="31">
        <v>537</v>
      </c>
      <c r="I92" s="31">
        <v>218</v>
      </c>
    </row>
    <row r="93" spans="1:9" x14ac:dyDescent="0.25">
      <c r="A93" s="29">
        <v>45231</v>
      </c>
      <c r="B93" s="31">
        <v>587</v>
      </c>
      <c r="C93" s="31">
        <v>158</v>
      </c>
      <c r="D93" s="31">
        <v>161</v>
      </c>
      <c r="E93" s="31">
        <v>953</v>
      </c>
      <c r="F93" s="31">
        <v>406</v>
      </c>
      <c r="G93" s="31">
        <v>340</v>
      </c>
      <c r="H93" s="31">
        <v>491</v>
      </c>
      <c r="I93" s="31">
        <v>205</v>
      </c>
    </row>
    <row r="94" spans="1:9" x14ac:dyDescent="0.25">
      <c r="A94" s="29">
        <v>45261</v>
      </c>
      <c r="B94" s="31">
        <v>553</v>
      </c>
      <c r="C94" s="31">
        <v>148</v>
      </c>
      <c r="D94" s="31">
        <v>165</v>
      </c>
      <c r="E94" s="31">
        <v>851</v>
      </c>
      <c r="F94" s="31">
        <v>359</v>
      </c>
      <c r="G94" s="31">
        <v>354</v>
      </c>
      <c r="H94" s="31">
        <v>467</v>
      </c>
      <c r="I94" s="31">
        <v>200</v>
      </c>
    </row>
    <row r="95" spans="1:9" x14ac:dyDescent="0.25">
      <c r="A95" s="29">
        <v>45292</v>
      </c>
      <c r="B95" s="31">
        <v>557</v>
      </c>
      <c r="C95" s="31">
        <v>137</v>
      </c>
      <c r="D95" s="31">
        <v>163</v>
      </c>
      <c r="E95" s="31">
        <v>767</v>
      </c>
      <c r="F95" s="31">
        <v>324</v>
      </c>
      <c r="G95" s="31">
        <v>360</v>
      </c>
      <c r="H95" s="31">
        <v>427</v>
      </c>
      <c r="I95" s="31">
        <v>189</v>
      </c>
    </row>
    <row r="96" spans="1:9" x14ac:dyDescent="0.25">
      <c r="A96" s="29">
        <v>45323</v>
      </c>
      <c r="B96" s="31">
        <v>542</v>
      </c>
      <c r="C96" s="31">
        <v>139</v>
      </c>
      <c r="D96" s="31">
        <v>158</v>
      </c>
      <c r="E96" s="31">
        <v>740</v>
      </c>
      <c r="F96" s="31">
        <v>337</v>
      </c>
      <c r="G96" s="31">
        <v>361</v>
      </c>
      <c r="H96" s="31">
        <v>423</v>
      </c>
      <c r="I96" s="31">
        <v>183</v>
      </c>
    </row>
    <row r="97" spans="1:9" x14ac:dyDescent="0.25">
      <c r="A97" s="29">
        <v>45352</v>
      </c>
      <c r="B97" s="31">
        <v>537</v>
      </c>
      <c r="C97" s="31">
        <v>137</v>
      </c>
      <c r="D97" s="31">
        <v>171</v>
      </c>
      <c r="E97" s="31">
        <v>806</v>
      </c>
      <c r="F97" s="31">
        <v>390</v>
      </c>
      <c r="G97" s="31">
        <v>339</v>
      </c>
      <c r="H97" s="31">
        <v>450</v>
      </c>
      <c r="I97" s="31">
        <v>194</v>
      </c>
    </row>
    <row r="98" spans="1:9" x14ac:dyDescent="0.25">
      <c r="A98" s="29">
        <v>45383</v>
      </c>
      <c r="B98" s="31">
        <v>531</v>
      </c>
      <c r="C98" s="31">
        <v>129</v>
      </c>
      <c r="D98" s="31">
        <v>169</v>
      </c>
      <c r="E98" s="31">
        <v>954</v>
      </c>
      <c r="F98" s="31">
        <v>427</v>
      </c>
      <c r="G98" s="31">
        <v>321</v>
      </c>
      <c r="H98" s="31">
        <v>512</v>
      </c>
      <c r="I98" s="31">
        <v>180</v>
      </c>
    </row>
    <row r="99" spans="1:9" x14ac:dyDescent="0.25">
      <c r="A99" s="29">
        <v>45413</v>
      </c>
      <c r="B99" s="31">
        <v>550</v>
      </c>
      <c r="C99" s="31">
        <v>128</v>
      </c>
      <c r="D99" s="31">
        <v>176</v>
      </c>
      <c r="E99" s="31">
        <v>1170</v>
      </c>
      <c r="F99" s="31">
        <v>476</v>
      </c>
      <c r="G99" s="31">
        <v>307</v>
      </c>
      <c r="H99" s="31">
        <v>581</v>
      </c>
      <c r="I99" s="31">
        <v>193</v>
      </c>
    </row>
    <row r="100" spans="1:9" x14ac:dyDescent="0.25">
      <c r="A100" s="29">
        <v>45444</v>
      </c>
      <c r="B100" s="31">
        <v>664</v>
      </c>
      <c r="C100" s="31">
        <v>184</v>
      </c>
      <c r="D100" s="31">
        <v>231</v>
      </c>
      <c r="E100" s="31">
        <v>1355</v>
      </c>
      <c r="F100" s="31">
        <v>622</v>
      </c>
      <c r="G100" s="31">
        <v>375</v>
      </c>
      <c r="H100" s="31">
        <v>679</v>
      </c>
      <c r="I100" s="31">
        <v>241</v>
      </c>
    </row>
    <row r="101" spans="1:9" x14ac:dyDescent="0.25">
      <c r="A101" s="29">
        <v>45474</v>
      </c>
      <c r="B101" s="31">
        <v>753</v>
      </c>
      <c r="C101" s="31">
        <v>215</v>
      </c>
      <c r="D101" s="31">
        <v>286</v>
      </c>
      <c r="E101" s="31">
        <v>1520</v>
      </c>
      <c r="F101" s="31">
        <v>739</v>
      </c>
      <c r="G101" s="31">
        <v>428</v>
      </c>
      <c r="H101" s="31">
        <v>777</v>
      </c>
      <c r="I101" s="31">
        <v>263</v>
      </c>
    </row>
    <row r="102" spans="1:9" x14ac:dyDescent="0.25">
      <c r="A102" s="29">
        <v>45505</v>
      </c>
      <c r="B102" s="31">
        <v>752</v>
      </c>
      <c r="C102" s="31">
        <v>236</v>
      </c>
      <c r="D102" s="31">
        <v>290</v>
      </c>
      <c r="E102" s="31">
        <v>1553</v>
      </c>
      <c r="F102" s="31">
        <v>740</v>
      </c>
      <c r="G102" s="31">
        <v>438</v>
      </c>
      <c r="H102" s="31">
        <v>784</v>
      </c>
      <c r="I102" s="31">
        <v>280</v>
      </c>
    </row>
    <row r="103" spans="1:9" x14ac:dyDescent="0.25">
      <c r="A103" s="29">
        <v>45536</v>
      </c>
      <c r="B103" s="31">
        <v>735</v>
      </c>
      <c r="C103" s="31">
        <v>224</v>
      </c>
      <c r="D103" s="31">
        <v>272</v>
      </c>
      <c r="E103" s="31">
        <v>1482</v>
      </c>
      <c r="F103" s="31">
        <v>678</v>
      </c>
      <c r="G103" s="31">
        <v>417</v>
      </c>
      <c r="H103" s="31">
        <v>773</v>
      </c>
      <c r="I103" s="31">
        <v>268</v>
      </c>
    </row>
    <row r="104" spans="1:9" x14ac:dyDescent="0.25">
      <c r="A104" s="29">
        <v>45566</v>
      </c>
      <c r="B104" s="31">
        <v>670</v>
      </c>
      <c r="C104" s="31">
        <v>201</v>
      </c>
      <c r="D104" s="31">
        <v>238</v>
      </c>
      <c r="E104" s="31">
        <v>1389</v>
      </c>
      <c r="F104" s="31">
        <v>629</v>
      </c>
      <c r="G104" s="31">
        <v>378</v>
      </c>
      <c r="H104" s="31">
        <v>736</v>
      </c>
      <c r="I104" s="31">
        <v>236</v>
      </c>
    </row>
    <row r="105" spans="1:9" x14ac:dyDescent="0.25">
      <c r="A105" s="29">
        <v>45597</v>
      </c>
      <c r="B105" s="31">
        <v>615</v>
      </c>
      <c r="C105" s="31">
        <v>171</v>
      </c>
      <c r="D105" s="31">
        <v>192</v>
      </c>
      <c r="E105" s="31">
        <v>1314</v>
      </c>
      <c r="F105" s="31">
        <v>553</v>
      </c>
      <c r="G105" s="31">
        <v>351</v>
      </c>
      <c r="H105" s="31">
        <v>668</v>
      </c>
      <c r="I105" s="31">
        <v>208</v>
      </c>
    </row>
    <row r="106" spans="1:9" x14ac:dyDescent="0.25">
      <c r="A106" s="29">
        <v>45627</v>
      </c>
      <c r="B106" s="31">
        <v>524</v>
      </c>
      <c r="C106" s="31">
        <v>167</v>
      </c>
      <c r="D106" s="31">
        <v>194</v>
      </c>
      <c r="E106" s="31">
        <v>1107</v>
      </c>
      <c r="F106" s="31">
        <v>495</v>
      </c>
      <c r="G106" s="31">
        <v>409</v>
      </c>
      <c r="H106" s="31">
        <v>569</v>
      </c>
      <c r="I106" s="31">
        <v>187</v>
      </c>
    </row>
    <row r="107" spans="1:9" x14ac:dyDescent="0.25">
      <c r="A107" s="29">
        <v>45658</v>
      </c>
      <c r="B107" s="31">
        <v>516</v>
      </c>
      <c r="C107" s="31">
        <v>159</v>
      </c>
      <c r="D107" s="31">
        <v>191</v>
      </c>
      <c r="E107" s="31">
        <v>959</v>
      </c>
      <c r="F107" s="31">
        <v>450</v>
      </c>
      <c r="G107" s="31">
        <v>468</v>
      </c>
      <c r="H107" s="31">
        <v>501</v>
      </c>
      <c r="I107" s="31">
        <v>167</v>
      </c>
    </row>
    <row r="108" spans="1:9" x14ac:dyDescent="0.25">
      <c r="A108" s="29">
        <v>45689</v>
      </c>
      <c r="B108" s="31">
        <v>536</v>
      </c>
      <c r="C108" s="31">
        <v>164</v>
      </c>
      <c r="D108" s="31">
        <v>190</v>
      </c>
      <c r="E108" s="31">
        <v>964</v>
      </c>
      <c r="F108" s="31">
        <v>445</v>
      </c>
      <c r="G108" s="31">
        <v>434</v>
      </c>
      <c r="H108" s="31">
        <v>473</v>
      </c>
      <c r="I108" s="31">
        <v>166</v>
      </c>
    </row>
    <row r="109" spans="1:9" x14ac:dyDescent="0.25">
      <c r="A109" s="29">
        <v>45717</v>
      </c>
      <c r="B109" s="31">
        <v>559</v>
      </c>
      <c r="C109" s="31">
        <v>154</v>
      </c>
      <c r="D109" s="31">
        <v>185</v>
      </c>
      <c r="E109" s="31">
        <v>1097</v>
      </c>
      <c r="F109" s="31">
        <v>473</v>
      </c>
      <c r="G109" s="31">
        <v>422</v>
      </c>
      <c r="H109" s="31">
        <v>513</v>
      </c>
      <c r="I109" s="31">
        <v>175</v>
      </c>
    </row>
    <row r="110" spans="1:9" x14ac:dyDescent="0.25">
      <c r="A110" s="29">
        <v>45748</v>
      </c>
      <c r="B110" s="31">
        <v>611</v>
      </c>
      <c r="C110" s="31">
        <v>142</v>
      </c>
      <c r="D110" s="31">
        <v>176</v>
      </c>
      <c r="E110" s="31">
        <v>1328</v>
      </c>
      <c r="F110" s="31">
        <v>538</v>
      </c>
      <c r="G110" s="31">
        <v>402</v>
      </c>
      <c r="H110" s="31">
        <v>587</v>
      </c>
      <c r="I110" s="31">
        <v>182</v>
      </c>
    </row>
    <row r="111" spans="1:9" x14ac:dyDescent="0.25">
      <c r="A111" s="29">
        <v>45778</v>
      </c>
      <c r="B111" s="31">
        <v>643</v>
      </c>
      <c r="C111" s="31">
        <v>160</v>
      </c>
      <c r="D111" s="31">
        <v>164</v>
      </c>
      <c r="E111" s="31">
        <v>1626</v>
      </c>
      <c r="F111" s="31">
        <v>642</v>
      </c>
      <c r="G111" s="31">
        <v>375</v>
      </c>
      <c r="H111" s="31">
        <v>692</v>
      </c>
      <c r="I111" s="31">
        <v>214</v>
      </c>
    </row>
    <row r="112" spans="1:9" x14ac:dyDescent="0.25">
      <c r="A112" s="29">
        <v>45809</v>
      </c>
      <c r="B112" s="31">
        <v>768</v>
      </c>
      <c r="C112" s="31">
        <v>237</v>
      </c>
      <c r="D112" s="31">
        <v>249</v>
      </c>
      <c r="E112" s="31">
        <v>1800</v>
      </c>
      <c r="F112" s="31">
        <v>799</v>
      </c>
      <c r="G112" s="31">
        <v>465</v>
      </c>
      <c r="H112" s="31">
        <v>792</v>
      </c>
      <c r="I112" s="31">
        <v>282</v>
      </c>
    </row>
    <row r="113" spans="1:9" x14ac:dyDescent="0.25">
      <c r="A113" s="29">
        <v>45839</v>
      </c>
      <c r="B113" s="31">
        <v>831</v>
      </c>
      <c r="C113" s="31">
        <v>269</v>
      </c>
      <c r="D113" s="31">
        <v>278</v>
      </c>
      <c r="E113" s="31">
        <v>1824</v>
      </c>
      <c r="F113" s="31">
        <v>901</v>
      </c>
      <c r="G113" s="31">
        <v>507</v>
      </c>
      <c r="H113" s="31">
        <v>844</v>
      </c>
      <c r="I113" s="31">
        <v>307</v>
      </c>
    </row>
    <row r="114" spans="1:9" x14ac:dyDescent="0.25">
      <c r="A114" s="29">
        <v>45870</v>
      </c>
      <c r="B114" s="31">
        <v>831</v>
      </c>
      <c r="C114" s="31">
        <v>281</v>
      </c>
      <c r="D114" s="31">
        <v>261</v>
      </c>
      <c r="E114" s="31">
        <v>1755</v>
      </c>
      <c r="F114" s="31">
        <v>902</v>
      </c>
      <c r="G114" s="31">
        <v>502</v>
      </c>
      <c r="H114" s="31">
        <v>856</v>
      </c>
      <c r="I114" s="31">
        <v>288</v>
      </c>
    </row>
    <row r="115" spans="1:9" x14ac:dyDescent="0.25">
      <c r="A115" s="29">
        <v>45901</v>
      </c>
      <c r="B115" s="31">
        <v>764</v>
      </c>
      <c r="C115" s="31">
        <v>265</v>
      </c>
      <c r="D115" s="31">
        <v>248</v>
      </c>
      <c r="E115" s="31">
        <v>1642</v>
      </c>
      <c r="F115" s="31">
        <v>814</v>
      </c>
      <c r="G115" s="31">
        <v>473</v>
      </c>
      <c r="H115" s="31">
        <v>826</v>
      </c>
      <c r="I115" s="31">
        <v>279</v>
      </c>
    </row>
    <row r="116" spans="1:9" x14ac:dyDescent="0.25">
      <c r="A116" s="29">
        <v>45931</v>
      </c>
      <c r="B116" s="31">
        <v>714</v>
      </c>
      <c r="C116" s="31">
        <v>243</v>
      </c>
      <c r="D116" s="31">
        <v>228</v>
      </c>
      <c r="E116" s="31">
        <v>1518</v>
      </c>
      <c r="F116" s="31">
        <v>711</v>
      </c>
      <c r="G116" s="31">
        <v>421</v>
      </c>
      <c r="H116" s="31">
        <v>761</v>
      </c>
      <c r="I116" s="31">
        <v>271</v>
      </c>
    </row>
    <row r="117" spans="1:9" x14ac:dyDescent="0.25">
      <c r="A117" s="29">
        <v>45962</v>
      </c>
      <c r="B117" s="31">
        <v>656</v>
      </c>
      <c r="C117" s="31">
        <v>195</v>
      </c>
      <c r="D117" s="31">
        <v>198</v>
      </c>
      <c r="E117" s="31">
        <v>1295</v>
      </c>
      <c r="F117" s="31">
        <v>588</v>
      </c>
      <c r="G117" s="31">
        <v>389</v>
      </c>
      <c r="H117" s="31">
        <v>703</v>
      </c>
      <c r="I117" s="31">
        <v>236</v>
      </c>
    </row>
    <row r="118" spans="1:9" x14ac:dyDescent="0.25">
      <c r="A118" s="29">
        <v>45992</v>
      </c>
      <c r="B118" s="31">
        <v>612</v>
      </c>
      <c r="C118" s="31">
        <v>196</v>
      </c>
      <c r="D118" s="31">
        <v>179</v>
      </c>
      <c r="E118" s="31">
        <v>1113</v>
      </c>
      <c r="F118" s="31">
        <v>522</v>
      </c>
      <c r="G118" s="31">
        <v>418</v>
      </c>
      <c r="H118" s="31">
        <v>662</v>
      </c>
      <c r="I118" s="31">
        <v>222</v>
      </c>
    </row>
    <row r="119" spans="1:9" x14ac:dyDescent="0.25">
      <c r="A119" s="29">
        <v>46023</v>
      </c>
      <c r="B119" s="31">
        <v>561</v>
      </c>
      <c r="C119" s="31">
        <v>189</v>
      </c>
      <c r="D119" s="31">
        <v>169</v>
      </c>
      <c r="E119" s="31">
        <v>947</v>
      </c>
      <c r="F119" s="31">
        <v>471</v>
      </c>
      <c r="G119" s="31">
        <v>430</v>
      </c>
      <c r="H119" s="31">
        <v>548</v>
      </c>
      <c r="I119" s="31">
        <v>224</v>
      </c>
    </row>
    <row r="120" spans="1:9" x14ac:dyDescent="0.25">
      <c r="A120" s="29">
        <v>46054</v>
      </c>
      <c r="B120" s="31">
        <v>581</v>
      </c>
      <c r="C120" s="31">
        <v>187</v>
      </c>
      <c r="D120" s="31">
        <v>163</v>
      </c>
      <c r="E120" s="31">
        <v>1205</v>
      </c>
      <c r="F120" s="31">
        <v>465</v>
      </c>
      <c r="G120" s="31">
        <v>429</v>
      </c>
      <c r="H120" s="31">
        <v>545</v>
      </c>
      <c r="I120" s="31">
        <v>232</v>
      </c>
    </row>
    <row r="121" spans="1:9" x14ac:dyDescent="0.25">
      <c r="A121" s="29">
        <v>46082</v>
      </c>
      <c r="B121" s="31">
        <v>585</v>
      </c>
      <c r="C121" s="31">
        <v>182</v>
      </c>
      <c r="D121" s="31">
        <v>159</v>
      </c>
      <c r="E121" s="31">
        <v>1629</v>
      </c>
      <c r="F121" s="31">
        <v>499</v>
      </c>
      <c r="G121" s="31">
        <v>435</v>
      </c>
      <c r="H121" s="31">
        <v>580</v>
      </c>
      <c r="I121" s="31">
        <v>232</v>
      </c>
    </row>
    <row r="122" spans="1:9" x14ac:dyDescent="0.25">
      <c r="A122" s="29">
        <v>46113</v>
      </c>
      <c r="B122" s="31">
        <v>605</v>
      </c>
      <c r="C122" s="31">
        <v>181</v>
      </c>
      <c r="D122" s="31">
        <v>146</v>
      </c>
      <c r="E122" s="31">
        <v>1807</v>
      </c>
      <c r="F122" s="31">
        <v>528</v>
      </c>
      <c r="G122" s="31">
        <v>413</v>
      </c>
      <c r="H122" s="31">
        <v>607</v>
      </c>
      <c r="I122" s="31">
        <v>242</v>
      </c>
    </row>
    <row r="123" spans="1:9" x14ac:dyDescent="0.25">
      <c r="A123" s="29">
        <v>46143</v>
      </c>
      <c r="B123" s="31">
        <v>635</v>
      </c>
      <c r="C123" s="31">
        <v>197</v>
      </c>
      <c r="D123" s="31">
        <v>176</v>
      </c>
      <c r="E123" s="31">
        <v>1995</v>
      </c>
      <c r="F123" s="31">
        <v>623</v>
      </c>
      <c r="G123" s="31">
        <v>343</v>
      </c>
      <c r="H123" s="31">
        <v>662</v>
      </c>
      <c r="I123" s="31">
        <v>250</v>
      </c>
    </row>
  </sheetData>
  <mergeCells count="2">
    <mergeCell ref="A1:I1"/>
    <mergeCell ref="A2:I2"/>
  </mergeCells>
  <pageMargins left="0.75" right="0.75" top="1" bottom="1"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23"/>
  <sheetViews>
    <sheetView showGridLines="0" zoomScaleNormal="100" workbookViewId="0">
      <pane xSplit="1" ySplit="4" topLeftCell="B5" activePane="bottomRight" state="frozen"/>
      <selection pane="topRight" activeCell="B1" sqref="B1"/>
      <selection pane="bottomLeft" activeCell="A5" sqref="A5"/>
      <selection pane="bottomRight" sqref="A1:I1"/>
    </sheetView>
  </sheetViews>
  <sheetFormatPr defaultColWidth="8.5703125" defaultRowHeight="15" x14ac:dyDescent="0.25"/>
  <cols>
    <col min="1" max="1" width="12" customWidth="1"/>
    <col min="2" max="8" width="15" customWidth="1"/>
  </cols>
  <sheetData>
    <row r="1" spans="1:9" ht="27.75" customHeight="1" x14ac:dyDescent="0.25">
      <c r="A1" s="34" t="s">
        <v>58</v>
      </c>
      <c r="B1" s="34"/>
      <c r="C1" s="34"/>
      <c r="D1" s="34"/>
      <c r="E1" s="34"/>
      <c r="F1" s="34"/>
      <c r="G1" s="34"/>
      <c r="H1" s="34"/>
      <c r="I1" s="34"/>
    </row>
    <row r="2" spans="1:9" ht="15.75" customHeight="1" x14ac:dyDescent="0.25">
      <c r="A2" s="35" t="s">
        <v>55</v>
      </c>
      <c r="B2" s="35"/>
      <c r="C2" s="35"/>
      <c r="D2" s="35"/>
      <c r="E2" s="35"/>
      <c r="F2" s="35"/>
      <c r="G2" s="35"/>
      <c r="H2" s="35"/>
      <c r="I2" s="35"/>
    </row>
    <row r="4" spans="1:9" ht="30" customHeight="1" x14ac:dyDescent="0.25">
      <c r="A4" s="6" t="s">
        <v>56</v>
      </c>
      <c r="B4" s="6" t="s">
        <v>45</v>
      </c>
      <c r="C4" s="6" t="s">
        <v>46</v>
      </c>
      <c r="D4" s="6" t="s">
        <v>47</v>
      </c>
      <c r="E4" s="6" t="s">
        <v>48</v>
      </c>
      <c r="F4" s="6" t="s">
        <v>49</v>
      </c>
      <c r="G4" s="6" t="s">
        <v>50</v>
      </c>
      <c r="H4" s="6" t="s">
        <v>51</v>
      </c>
      <c r="I4" s="6" t="s">
        <v>52</v>
      </c>
    </row>
    <row r="5" spans="1:9" x14ac:dyDescent="0.25">
      <c r="A5" s="29">
        <v>42552</v>
      </c>
      <c r="B5" s="32">
        <v>68</v>
      </c>
      <c r="C5" s="32">
        <v>73</v>
      </c>
      <c r="D5" s="32">
        <v>72</v>
      </c>
      <c r="E5" s="32">
        <v>55</v>
      </c>
      <c r="F5" s="32">
        <v>51</v>
      </c>
      <c r="G5" s="32">
        <v>135</v>
      </c>
      <c r="H5" s="32">
        <v>60</v>
      </c>
      <c r="I5" s="32">
        <v>108</v>
      </c>
    </row>
    <row r="6" spans="1:9" x14ac:dyDescent="0.25">
      <c r="A6" s="29">
        <v>42583</v>
      </c>
      <c r="B6" s="32">
        <v>78</v>
      </c>
      <c r="C6" s="32">
        <v>83</v>
      </c>
      <c r="D6" s="32">
        <v>81</v>
      </c>
      <c r="E6" s="32">
        <v>62</v>
      </c>
      <c r="F6" s="32">
        <v>56</v>
      </c>
      <c r="G6" s="32">
        <v>116</v>
      </c>
      <c r="H6" s="32">
        <v>66</v>
      </c>
      <c r="I6" s="32">
        <v>101</v>
      </c>
    </row>
    <row r="7" spans="1:9" x14ac:dyDescent="0.25">
      <c r="A7" s="29">
        <v>42614</v>
      </c>
      <c r="B7" s="32">
        <v>90</v>
      </c>
      <c r="C7" s="32">
        <v>101</v>
      </c>
      <c r="D7" s="32">
        <v>95</v>
      </c>
      <c r="E7" s="32">
        <v>69</v>
      </c>
      <c r="F7" s="32">
        <v>72</v>
      </c>
      <c r="G7" s="32">
        <v>127</v>
      </c>
      <c r="H7" s="32">
        <v>76</v>
      </c>
      <c r="I7" s="32">
        <v>116</v>
      </c>
    </row>
    <row r="8" spans="1:9" x14ac:dyDescent="0.25">
      <c r="A8" s="29">
        <v>42644</v>
      </c>
      <c r="B8" s="32">
        <v>106</v>
      </c>
      <c r="C8" s="32">
        <v>121</v>
      </c>
      <c r="D8" s="32">
        <v>113</v>
      </c>
      <c r="E8" s="32">
        <v>75</v>
      </c>
      <c r="F8" s="32">
        <v>91</v>
      </c>
      <c r="G8" s="32">
        <v>138</v>
      </c>
      <c r="H8" s="32">
        <v>87</v>
      </c>
      <c r="I8" s="32">
        <v>142</v>
      </c>
    </row>
    <row r="9" spans="1:9" x14ac:dyDescent="0.25">
      <c r="A9" s="29">
        <v>42675</v>
      </c>
      <c r="B9" s="32">
        <v>108</v>
      </c>
      <c r="C9" s="32">
        <v>136</v>
      </c>
      <c r="D9" s="32">
        <v>138</v>
      </c>
      <c r="E9" s="32">
        <v>86</v>
      </c>
      <c r="F9" s="32">
        <v>109</v>
      </c>
      <c r="G9" s="32">
        <v>152</v>
      </c>
      <c r="H9" s="32">
        <v>105</v>
      </c>
      <c r="I9" s="32">
        <v>165</v>
      </c>
    </row>
    <row r="10" spans="1:9" x14ac:dyDescent="0.25">
      <c r="A10" s="29">
        <v>42705</v>
      </c>
      <c r="B10" s="32">
        <v>116</v>
      </c>
      <c r="C10" s="32">
        <v>153</v>
      </c>
      <c r="D10" s="32">
        <v>152</v>
      </c>
      <c r="E10" s="32">
        <v>99</v>
      </c>
      <c r="F10" s="32">
        <v>118</v>
      </c>
      <c r="G10" s="32">
        <v>164</v>
      </c>
      <c r="H10" s="32">
        <v>116</v>
      </c>
      <c r="I10" s="32">
        <v>192</v>
      </c>
    </row>
    <row r="11" spans="1:9" x14ac:dyDescent="0.25">
      <c r="A11" s="29">
        <v>42736</v>
      </c>
      <c r="B11" s="32">
        <v>107</v>
      </c>
      <c r="C11" s="32">
        <v>169</v>
      </c>
      <c r="D11" s="32">
        <v>153</v>
      </c>
      <c r="E11" s="32">
        <v>109</v>
      </c>
      <c r="F11" s="32">
        <v>114</v>
      </c>
      <c r="G11" s="32">
        <v>169</v>
      </c>
      <c r="H11" s="32">
        <v>122</v>
      </c>
      <c r="I11" s="32">
        <v>209</v>
      </c>
    </row>
    <row r="12" spans="1:9" x14ac:dyDescent="0.25">
      <c r="A12" s="29">
        <v>42767</v>
      </c>
      <c r="B12" s="32">
        <v>101</v>
      </c>
      <c r="C12" s="32">
        <v>173</v>
      </c>
      <c r="D12" s="32">
        <v>153</v>
      </c>
      <c r="E12" s="32">
        <v>109</v>
      </c>
      <c r="F12" s="32">
        <v>82</v>
      </c>
      <c r="G12" s="32">
        <v>159</v>
      </c>
      <c r="H12" s="32">
        <v>105</v>
      </c>
      <c r="I12" s="32">
        <v>188</v>
      </c>
    </row>
    <row r="13" spans="1:9" x14ac:dyDescent="0.25">
      <c r="A13" s="29">
        <v>42795</v>
      </c>
      <c r="B13" s="32">
        <v>101</v>
      </c>
      <c r="C13" s="32">
        <v>169</v>
      </c>
      <c r="D13" s="32">
        <v>138</v>
      </c>
      <c r="E13" s="32">
        <v>69</v>
      </c>
      <c r="F13" s="32">
        <v>54</v>
      </c>
      <c r="G13" s="32">
        <v>140</v>
      </c>
      <c r="H13" s="32">
        <v>77</v>
      </c>
      <c r="I13" s="32">
        <v>179</v>
      </c>
    </row>
    <row r="14" spans="1:9" x14ac:dyDescent="0.25">
      <c r="A14" s="29">
        <v>42826</v>
      </c>
      <c r="B14" s="32">
        <v>100</v>
      </c>
      <c r="C14" s="32">
        <v>185</v>
      </c>
      <c r="D14" s="32">
        <v>124</v>
      </c>
      <c r="E14" s="32">
        <v>43</v>
      </c>
      <c r="F14" s="32">
        <v>55</v>
      </c>
      <c r="G14" s="32">
        <v>140</v>
      </c>
      <c r="H14" s="32">
        <v>64</v>
      </c>
      <c r="I14" s="32">
        <v>131</v>
      </c>
    </row>
    <row r="15" spans="1:9" x14ac:dyDescent="0.25">
      <c r="A15" s="29">
        <v>42856</v>
      </c>
      <c r="B15" s="32">
        <v>92</v>
      </c>
      <c r="C15" s="32">
        <v>94</v>
      </c>
      <c r="D15" s="32">
        <v>100</v>
      </c>
      <c r="E15" s="32">
        <v>42</v>
      </c>
      <c r="F15" s="32">
        <v>53</v>
      </c>
      <c r="G15" s="32">
        <v>148</v>
      </c>
      <c r="H15" s="32">
        <v>56</v>
      </c>
      <c r="I15" s="32">
        <v>75</v>
      </c>
    </row>
    <row r="16" spans="1:9" x14ac:dyDescent="0.25">
      <c r="A16" s="29">
        <v>42887</v>
      </c>
      <c r="B16" s="32">
        <v>88</v>
      </c>
      <c r="C16" s="32">
        <v>65</v>
      </c>
      <c r="D16" s="32">
        <v>78</v>
      </c>
      <c r="E16" s="32">
        <v>44</v>
      </c>
      <c r="F16" s="32">
        <v>48</v>
      </c>
      <c r="G16" s="32">
        <v>143</v>
      </c>
      <c r="H16" s="32">
        <v>54</v>
      </c>
      <c r="I16" s="32">
        <v>55</v>
      </c>
    </row>
    <row r="17" spans="1:9" x14ac:dyDescent="0.25">
      <c r="A17" s="29">
        <v>42917</v>
      </c>
      <c r="B17" s="32">
        <v>84</v>
      </c>
      <c r="C17" s="32">
        <v>58</v>
      </c>
      <c r="D17" s="32">
        <v>68</v>
      </c>
      <c r="E17" s="32">
        <v>46</v>
      </c>
      <c r="F17" s="32">
        <v>44</v>
      </c>
      <c r="G17" s="32">
        <v>130</v>
      </c>
      <c r="H17" s="32">
        <v>47</v>
      </c>
      <c r="I17" s="32">
        <v>67</v>
      </c>
    </row>
    <row r="18" spans="1:9" x14ac:dyDescent="0.25">
      <c r="A18" s="29">
        <v>42948</v>
      </c>
      <c r="B18" s="32">
        <v>88</v>
      </c>
      <c r="C18" s="32">
        <v>65</v>
      </c>
      <c r="D18" s="32">
        <v>76</v>
      </c>
      <c r="E18" s="32">
        <v>53</v>
      </c>
      <c r="F18" s="32">
        <v>61</v>
      </c>
      <c r="G18" s="32">
        <v>113</v>
      </c>
      <c r="H18" s="32">
        <v>53</v>
      </c>
      <c r="I18" s="32">
        <v>73</v>
      </c>
    </row>
    <row r="19" spans="1:9" x14ac:dyDescent="0.25">
      <c r="A19" s="29">
        <v>42979</v>
      </c>
      <c r="B19" s="32">
        <v>99</v>
      </c>
      <c r="C19" s="32">
        <v>78</v>
      </c>
      <c r="D19" s="32">
        <v>92</v>
      </c>
      <c r="E19" s="32">
        <v>61</v>
      </c>
      <c r="F19" s="32">
        <v>75</v>
      </c>
      <c r="G19" s="32">
        <v>106</v>
      </c>
      <c r="H19" s="32">
        <v>66</v>
      </c>
      <c r="I19" s="32">
        <v>95</v>
      </c>
    </row>
    <row r="20" spans="1:9" x14ac:dyDescent="0.25">
      <c r="A20" s="29">
        <v>43009</v>
      </c>
      <c r="B20" s="32">
        <v>114</v>
      </c>
      <c r="C20" s="32">
        <v>99</v>
      </c>
      <c r="D20" s="32">
        <v>110</v>
      </c>
      <c r="E20" s="32">
        <v>69</v>
      </c>
      <c r="F20" s="32">
        <v>95</v>
      </c>
      <c r="G20" s="32">
        <v>120</v>
      </c>
      <c r="H20" s="32">
        <v>80</v>
      </c>
      <c r="I20" s="32">
        <v>120</v>
      </c>
    </row>
    <row r="21" spans="1:9" x14ac:dyDescent="0.25">
      <c r="A21" s="29">
        <v>43040</v>
      </c>
      <c r="B21" s="32">
        <v>119</v>
      </c>
      <c r="C21" s="32">
        <v>122</v>
      </c>
      <c r="D21" s="32">
        <v>126</v>
      </c>
      <c r="E21" s="32">
        <v>76</v>
      </c>
      <c r="F21" s="32">
        <v>110</v>
      </c>
      <c r="G21" s="32">
        <v>129</v>
      </c>
      <c r="H21" s="32">
        <v>81</v>
      </c>
      <c r="I21" s="32">
        <v>135</v>
      </c>
    </row>
    <row r="22" spans="1:9" x14ac:dyDescent="0.25">
      <c r="A22" s="29">
        <v>43070</v>
      </c>
      <c r="B22" s="32">
        <v>110</v>
      </c>
      <c r="C22" s="32">
        <v>141</v>
      </c>
      <c r="D22" s="32">
        <v>143</v>
      </c>
      <c r="E22" s="32">
        <v>89</v>
      </c>
      <c r="F22" s="32">
        <v>115</v>
      </c>
      <c r="G22" s="32">
        <v>143</v>
      </c>
      <c r="H22" s="32">
        <v>87</v>
      </c>
      <c r="I22" s="32">
        <v>150</v>
      </c>
    </row>
    <row r="23" spans="1:9" x14ac:dyDescent="0.25">
      <c r="A23" s="29">
        <v>43101</v>
      </c>
      <c r="B23" s="32">
        <v>106</v>
      </c>
      <c r="C23" s="32">
        <v>156</v>
      </c>
      <c r="D23" s="32">
        <v>146</v>
      </c>
      <c r="E23" s="32">
        <v>95</v>
      </c>
      <c r="F23" s="32">
        <v>113</v>
      </c>
      <c r="G23" s="32">
        <v>150</v>
      </c>
      <c r="H23" s="32">
        <v>97</v>
      </c>
      <c r="I23" s="32">
        <v>150</v>
      </c>
    </row>
    <row r="24" spans="1:9" x14ac:dyDescent="0.25">
      <c r="A24" s="29">
        <v>43132</v>
      </c>
      <c r="B24" s="32">
        <v>100</v>
      </c>
      <c r="C24" s="32">
        <v>155</v>
      </c>
      <c r="D24" s="32">
        <v>130</v>
      </c>
      <c r="E24" s="32">
        <v>83</v>
      </c>
      <c r="F24" s="32">
        <v>86</v>
      </c>
      <c r="G24" s="32">
        <v>133</v>
      </c>
      <c r="H24" s="32">
        <v>100</v>
      </c>
      <c r="I24" s="32">
        <v>161</v>
      </c>
    </row>
    <row r="25" spans="1:9" x14ac:dyDescent="0.25">
      <c r="A25" s="29">
        <v>43160</v>
      </c>
      <c r="B25" s="32">
        <v>91</v>
      </c>
      <c r="C25" s="32">
        <v>136</v>
      </c>
      <c r="D25" s="32">
        <v>125</v>
      </c>
      <c r="E25" s="32">
        <v>58</v>
      </c>
      <c r="F25" s="32">
        <v>57</v>
      </c>
      <c r="G25" s="32">
        <v>123</v>
      </c>
      <c r="H25" s="32">
        <v>72</v>
      </c>
      <c r="I25" s="32">
        <v>159</v>
      </c>
    </row>
    <row r="26" spans="1:9" x14ac:dyDescent="0.25">
      <c r="A26" s="29">
        <v>43191</v>
      </c>
      <c r="B26" s="32">
        <v>87</v>
      </c>
      <c r="C26" s="32">
        <v>122</v>
      </c>
      <c r="D26" s="32">
        <v>112</v>
      </c>
      <c r="E26" s="32">
        <v>54</v>
      </c>
      <c r="F26" s="32">
        <v>45</v>
      </c>
      <c r="G26" s="32">
        <v>122</v>
      </c>
      <c r="H26" s="32">
        <v>63</v>
      </c>
      <c r="I26" s="32">
        <v>140</v>
      </c>
    </row>
    <row r="27" spans="1:9" x14ac:dyDescent="0.25">
      <c r="A27" s="29">
        <v>43221</v>
      </c>
      <c r="B27" s="32">
        <v>87</v>
      </c>
      <c r="C27" s="32">
        <v>89</v>
      </c>
      <c r="D27" s="32">
        <v>101</v>
      </c>
      <c r="E27" s="32">
        <v>52</v>
      </c>
      <c r="F27" s="32">
        <v>52</v>
      </c>
      <c r="G27" s="32">
        <v>132</v>
      </c>
      <c r="H27" s="32">
        <v>51</v>
      </c>
      <c r="I27" s="32">
        <v>107</v>
      </c>
    </row>
    <row r="28" spans="1:9" x14ac:dyDescent="0.25">
      <c r="A28" s="29">
        <v>43252</v>
      </c>
      <c r="B28" s="32">
        <v>88</v>
      </c>
      <c r="C28" s="32">
        <v>59</v>
      </c>
      <c r="D28" s="32">
        <v>72</v>
      </c>
      <c r="E28" s="32">
        <v>50</v>
      </c>
      <c r="F28" s="32">
        <v>49</v>
      </c>
      <c r="G28" s="32">
        <v>131</v>
      </c>
      <c r="H28" s="32">
        <v>43</v>
      </c>
      <c r="I28" s="32">
        <v>87</v>
      </c>
    </row>
    <row r="29" spans="1:9" x14ac:dyDescent="0.25">
      <c r="A29" s="29">
        <v>43282</v>
      </c>
      <c r="B29" s="32">
        <v>87</v>
      </c>
      <c r="C29" s="32">
        <v>58</v>
      </c>
      <c r="D29" s="32">
        <v>63</v>
      </c>
      <c r="E29" s="32">
        <v>57</v>
      </c>
      <c r="F29" s="32">
        <v>46</v>
      </c>
      <c r="G29" s="32">
        <v>120</v>
      </c>
      <c r="H29" s="32">
        <v>47</v>
      </c>
      <c r="I29" s="32">
        <v>64</v>
      </c>
    </row>
    <row r="30" spans="1:9" x14ac:dyDescent="0.25">
      <c r="A30" s="29">
        <v>43313</v>
      </c>
      <c r="B30" s="32">
        <v>90</v>
      </c>
      <c r="C30" s="32">
        <v>69</v>
      </c>
      <c r="D30" s="32">
        <v>73</v>
      </c>
      <c r="E30" s="32">
        <v>65</v>
      </c>
      <c r="F30" s="32">
        <v>53</v>
      </c>
      <c r="G30" s="32">
        <v>96</v>
      </c>
      <c r="H30" s="32">
        <v>56</v>
      </c>
      <c r="I30" s="32">
        <v>76</v>
      </c>
    </row>
    <row r="31" spans="1:9" x14ac:dyDescent="0.25">
      <c r="A31" s="29">
        <v>43344</v>
      </c>
      <c r="B31" s="32">
        <v>92</v>
      </c>
      <c r="C31" s="32">
        <v>79</v>
      </c>
      <c r="D31" s="32">
        <v>94</v>
      </c>
      <c r="E31" s="32">
        <v>71</v>
      </c>
      <c r="F31" s="32">
        <v>64</v>
      </c>
      <c r="G31" s="32">
        <v>106</v>
      </c>
      <c r="H31" s="32">
        <v>61</v>
      </c>
      <c r="I31" s="32">
        <v>89</v>
      </c>
    </row>
    <row r="32" spans="1:9" x14ac:dyDescent="0.25">
      <c r="A32" s="29">
        <v>43374</v>
      </c>
      <c r="B32" s="32">
        <v>94</v>
      </c>
      <c r="C32" s="32">
        <v>95</v>
      </c>
      <c r="D32" s="32">
        <v>113</v>
      </c>
      <c r="E32" s="32">
        <v>84</v>
      </c>
      <c r="F32" s="32">
        <v>74</v>
      </c>
      <c r="G32" s="32">
        <v>132</v>
      </c>
      <c r="H32" s="32">
        <v>67</v>
      </c>
      <c r="I32" s="32">
        <v>86</v>
      </c>
    </row>
    <row r="33" spans="1:9" x14ac:dyDescent="0.25">
      <c r="A33" s="29">
        <v>43405</v>
      </c>
      <c r="B33" s="32">
        <v>94</v>
      </c>
      <c r="C33" s="32">
        <v>108</v>
      </c>
      <c r="D33" s="32">
        <v>125</v>
      </c>
      <c r="E33" s="32">
        <v>92</v>
      </c>
      <c r="F33" s="32">
        <v>81</v>
      </c>
      <c r="G33" s="32">
        <v>146</v>
      </c>
      <c r="H33" s="32">
        <v>78</v>
      </c>
      <c r="I33" s="32">
        <v>96</v>
      </c>
    </row>
    <row r="34" spans="1:9" x14ac:dyDescent="0.25">
      <c r="A34" s="29">
        <v>43435</v>
      </c>
      <c r="B34" s="32">
        <v>99</v>
      </c>
      <c r="C34" s="32">
        <v>121</v>
      </c>
      <c r="D34" s="32">
        <v>130</v>
      </c>
      <c r="E34" s="32">
        <v>106</v>
      </c>
      <c r="F34" s="32">
        <v>95</v>
      </c>
      <c r="G34" s="32">
        <v>158</v>
      </c>
      <c r="H34" s="32">
        <v>82</v>
      </c>
      <c r="I34" s="32">
        <v>103</v>
      </c>
    </row>
    <row r="35" spans="1:9" x14ac:dyDescent="0.25">
      <c r="A35" s="29">
        <v>43466</v>
      </c>
      <c r="B35" s="32">
        <v>105</v>
      </c>
      <c r="C35" s="32">
        <v>131</v>
      </c>
      <c r="D35" s="32">
        <v>137</v>
      </c>
      <c r="E35" s="32">
        <v>111</v>
      </c>
      <c r="F35" s="32">
        <v>98</v>
      </c>
      <c r="G35" s="32">
        <v>149</v>
      </c>
      <c r="H35" s="32">
        <v>93</v>
      </c>
      <c r="I35" s="32">
        <v>126</v>
      </c>
    </row>
    <row r="36" spans="1:9" x14ac:dyDescent="0.25">
      <c r="A36" s="29">
        <v>43497</v>
      </c>
      <c r="B36" s="32">
        <v>106</v>
      </c>
      <c r="C36" s="32">
        <v>130</v>
      </c>
      <c r="D36" s="32">
        <v>138</v>
      </c>
      <c r="E36" s="32">
        <v>102</v>
      </c>
      <c r="F36" s="32">
        <v>73</v>
      </c>
      <c r="G36" s="32">
        <v>125</v>
      </c>
      <c r="H36" s="32">
        <v>84</v>
      </c>
      <c r="I36" s="32">
        <v>144</v>
      </c>
    </row>
    <row r="37" spans="1:9" x14ac:dyDescent="0.25">
      <c r="A37" s="29">
        <v>43525</v>
      </c>
      <c r="B37" s="32">
        <v>107</v>
      </c>
      <c r="C37" s="32">
        <v>143</v>
      </c>
      <c r="D37" s="32">
        <v>130</v>
      </c>
      <c r="E37" s="32">
        <v>85</v>
      </c>
      <c r="F37" s="32">
        <v>65</v>
      </c>
      <c r="G37" s="32">
        <v>119</v>
      </c>
      <c r="H37" s="32">
        <v>71</v>
      </c>
      <c r="I37" s="32">
        <v>151</v>
      </c>
    </row>
    <row r="38" spans="1:9" x14ac:dyDescent="0.25">
      <c r="A38" s="29">
        <v>43556</v>
      </c>
      <c r="B38" s="32">
        <v>110</v>
      </c>
      <c r="C38" s="32">
        <v>150</v>
      </c>
      <c r="D38" s="32">
        <v>121</v>
      </c>
      <c r="E38" s="32">
        <v>62</v>
      </c>
      <c r="F38" s="32">
        <v>59</v>
      </c>
      <c r="G38" s="32">
        <v>118</v>
      </c>
      <c r="H38" s="32">
        <v>57</v>
      </c>
      <c r="I38" s="32">
        <v>150</v>
      </c>
    </row>
    <row r="39" spans="1:9" x14ac:dyDescent="0.25">
      <c r="A39" s="29">
        <v>43586</v>
      </c>
      <c r="B39" s="32">
        <v>107</v>
      </c>
      <c r="C39" s="32">
        <v>126</v>
      </c>
      <c r="D39" s="32">
        <v>98</v>
      </c>
      <c r="E39" s="32">
        <v>42</v>
      </c>
      <c r="F39" s="32">
        <v>57</v>
      </c>
      <c r="G39" s="32">
        <v>146</v>
      </c>
      <c r="H39" s="32">
        <v>40</v>
      </c>
      <c r="I39" s="32">
        <v>120</v>
      </c>
    </row>
    <row r="40" spans="1:9" x14ac:dyDescent="0.25">
      <c r="A40" s="29">
        <v>43617</v>
      </c>
      <c r="B40" s="32">
        <v>101</v>
      </c>
      <c r="C40" s="32">
        <v>76</v>
      </c>
      <c r="D40" s="32">
        <v>63</v>
      </c>
      <c r="E40" s="32">
        <v>43</v>
      </c>
      <c r="F40" s="32">
        <v>60</v>
      </c>
      <c r="G40" s="32">
        <v>137</v>
      </c>
      <c r="H40" s="32">
        <v>40</v>
      </c>
      <c r="I40" s="32">
        <v>71</v>
      </c>
    </row>
    <row r="41" spans="1:9" x14ac:dyDescent="0.25">
      <c r="A41" s="29">
        <v>43647</v>
      </c>
      <c r="B41" s="32">
        <v>88</v>
      </c>
      <c r="C41" s="32">
        <v>53</v>
      </c>
      <c r="D41" s="32">
        <v>63</v>
      </c>
      <c r="E41" s="32">
        <v>56</v>
      </c>
      <c r="F41" s="32">
        <v>59</v>
      </c>
      <c r="G41" s="32">
        <v>120</v>
      </c>
      <c r="H41" s="32">
        <v>44</v>
      </c>
      <c r="I41" s="32">
        <v>61</v>
      </c>
    </row>
    <row r="42" spans="1:9" x14ac:dyDescent="0.25">
      <c r="A42" s="29">
        <v>43678</v>
      </c>
      <c r="B42" s="32">
        <v>95</v>
      </c>
      <c r="C42" s="32">
        <v>63</v>
      </c>
      <c r="D42" s="32">
        <v>75</v>
      </c>
      <c r="E42" s="32">
        <v>66</v>
      </c>
      <c r="F42" s="32">
        <v>67</v>
      </c>
      <c r="G42" s="32">
        <v>111</v>
      </c>
      <c r="H42" s="32">
        <v>51</v>
      </c>
      <c r="I42" s="32">
        <v>77</v>
      </c>
    </row>
    <row r="43" spans="1:9" x14ac:dyDescent="0.25">
      <c r="A43" s="29">
        <v>43709</v>
      </c>
      <c r="B43" s="32">
        <v>105</v>
      </c>
      <c r="C43" s="32">
        <v>77</v>
      </c>
      <c r="D43" s="32">
        <v>90</v>
      </c>
      <c r="E43" s="32">
        <v>77</v>
      </c>
      <c r="F43" s="32">
        <v>79</v>
      </c>
      <c r="G43" s="32">
        <v>113</v>
      </c>
      <c r="H43" s="32">
        <v>60</v>
      </c>
      <c r="I43" s="32">
        <v>95</v>
      </c>
    </row>
    <row r="44" spans="1:9" x14ac:dyDescent="0.25">
      <c r="A44" s="29">
        <v>43739</v>
      </c>
      <c r="B44" s="32">
        <v>114</v>
      </c>
      <c r="C44" s="32">
        <v>91</v>
      </c>
      <c r="D44" s="32">
        <v>102</v>
      </c>
      <c r="E44" s="32">
        <v>84</v>
      </c>
      <c r="F44" s="32">
        <v>91</v>
      </c>
      <c r="G44" s="32">
        <v>118</v>
      </c>
      <c r="H44" s="32">
        <v>67</v>
      </c>
      <c r="I44" s="32">
        <v>113</v>
      </c>
    </row>
    <row r="45" spans="1:9" x14ac:dyDescent="0.25">
      <c r="A45" s="29">
        <v>43770</v>
      </c>
      <c r="B45" s="32">
        <v>122</v>
      </c>
      <c r="C45" s="32">
        <v>114</v>
      </c>
      <c r="D45" s="32">
        <v>117</v>
      </c>
      <c r="E45" s="32">
        <v>92</v>
      </c>
      <c r="F45" s="32">
        <v>106</v>
      </c>
      <c r="G45" s="32">
        <v>133</v>
      </c>
      <c r="H45" s="32">
        <v>83</v>
      </c>
      <c r="I45" s="32">
        <v>137</v>
      </c>
    </row>
    <row r="46" spans="1:9" x14ac:dyDescent="0.25">
      <c r="A46" s="29">
        <v>43800</v>
      </c>
      <c r="B46" s="32">
        <v>119</v>
      </c>
      <c r="C46" s="32">
        <v>134</v>
      </c>
      <c r="D46" s="32">
        <v>133</v>
      </c>
      <c r="E46" s="32">
        <v>100</v>
      </c>
      <c r="F46" s="32">
        <v>120</v>
      </c>
      <c r="G46" s="32">
        <v>138</v>
      </c>
      <c r="H46" s="32">
        <v>101</v>
      </c>
      <c r="I46" s="32">
        <v>153</v>
      </c>
    </row>
    <row r="47" spans="1:9" x14ac:dyDescent="0.25">
      <c r="A47" s="29">
        <v>43831</v>
      </c>
      <c r="B47" s="32">
        <v>108</v>
      </c>
      <c r="C47" s="32">
        <v>143</v>
      </c>
      <c r="D47" s="32">
        <v>119</v>
      </c>
      <c r="E47" s="32">
        <v>103</v>
      </c>
      <c r="F47" s="32">
        <v>124</v>
      </c>
      <c r="G47" s="32">
        <v>136</v>
      </c>
      <c r="H47" s="32">
        <v>109</v>
      </c>
      <c r="I47" s="32">
        <v>162</v>
      </c>
    </row>
    <row r="48" spans="1:9" x14ac:dyDescent="0.25">
      <c r="A48" s="29">
        <v>43862</v>
      </c>
      <c r="B48" s="32">
        <v>107</v>
      </c>
      <c r="C48" s="32">
        <v>152</v>
      </c>
      <c r="D48" s="32">
        <v>106</v>
      </c>
      <c r="E48" s="32">
        <v>87</v>
      </c>
      <c r="F48" s="32">
        <v>130</v>
      </c>
      <c r="G48" s="32">
        <v>133</v>
      </c>
      <c r="H48" s="32">
        <v>113</v>
      </c>
      <c r="I48" s="32">
        <v>160</v>
      </c>
    </row>
    <row r="49" spans="1:9" x14ac:dyDescent="0.25">
      <c r="A49" s="29">
        <v>43891</v>
      </c>
      <c r="B49" s="32">
        <v>95</v>
      </c>
      <c r="C49" s="32">
        <v>119</v>
      </c>
      <c r="D49" s="32">
        <v>97</v>
      </c>
      <c r="E49" s="32">
        <v>52</v>
      </c>
      <c r="F49" s="32">
        <v>98</v>
      </c>
      <c r="G49" s="32">
        <v>129</v>
      </c>
      <c r="H49" s="32">
        <v>63</v>
      </c>
      <c r="I49" s="32">
        <v>157</v>
      </c>
    </row>
    <row r="50" spans="1:9" x14ac:dyDescent="0.25">
      <c r="A50" s="29">
        <v>43922</v>
      </c>
      <c r="B50" s="32">
        <v>106</v>
      </c>
      <c r="C50" s="32">
        <v>129</v>
      </c>
      <c r="D50" s="32">
        <v>105</v>
      </c>
      <c r="E50" s="32">
        <v>50</v>
      </c>
      <c r="F50" s="32">
        <v>76</v>
      </c>
      <c r="G50" s="32">
        <v>136</v>
      </c>
      <c r="H50" s="32">
        <v>65</v>
      </c>
      <c r="I50" s="32">
        <v>159</v>
      </c>
    </row>
    <row r="51" spans="1:9" x14ac:dyDescent="0.25">
      <c r="A51" s="29">
        <v>43952</v>
      </c>
      <c r="B51" s="32">
        <v>107</v>
      </c>
      <c r="C51" s="32">
        <v>121</v>
      </c>
      <c r="D51" s="32">
        <v>102</v>
      </c>
      <c r="E51" s="32">
        <v>68</v>
      </c>
      <c r="F51" s="32">
        <v>74</v>
      </c>
      <c r="G51" s="32">
        <v>149</v>
      </c>
      <c r="H51" s="32">
        <v>67</v>
      </c>
      <c r="I51" s="32">
        <v>124</v>
      </c>
    </row>
    <row r="52" spans="1:9" x14ac:dyDescent="0.25">
      <c r="A52" s="29">
        <v>43983</v>
      </c>
      <c r="B52" s="32">
        <v>108</v>
      </c>
      <c r="C52" s="32">
        <v>103</v>
      </c>
      <c r="D52" s="32">
        <v>70</v>
      </c>
      <c r="E52" s="32">
        <v>67</v>
      </c>
      <c r="F52" s="32">
        <v>59</v>
      </c>
      <c r="G52" s="32">
        <v>145</v>
      </c>
      <c r="H52" s="32">
        <v>53</v>
      </c>
      <c r="I52" s="32">
        <v>103</v>
      </c>
    </row>
    <row r="53" spans="1:9" x14ac:dyDescent="0.25">
      <c r="A53" s="29">
        <v>44013</v>
      </c>
      <c r="B53" s="32">
        <v>81</v>
      </c>
      <c r="C53" s="32">
        <v>66</v>
      </c>
      <c r="D53" s="32">
        <v>47</v>
      </c>
      <c r="E53" s="32">
        <v>64</v>
      </c>
      <c r="F53" s="32">
        <v>56</v>
      </c>
      <c r="G53" s="32">
        <v>112</v>
      </c>
      <c r="H53" s="32">
        <v>62</v>
      </c>
      <c r="I53" s="32">
        <v>76</v>
      </c>
    </row>
    <row r="54" spans="1:9" x14ac:dyDescent="0.25">
      <c r="A54" s="29">
        <v>44044</v>
      </c>
      <c r="B54" s="32">
        <v>72</v>
      </c>
      <c r="C54" s="32">
        <v>58</v>
      </c>
      <c r="D54" s="32">
        <v>50</v>
      </c>
      <c r="E54" s="32">
        <v>64</v>
      </c>
      <c r="F54" s="32">
        <v>58</v>
      </c>
      <c r="G54" s="32">
        <v>66</v>
      </c>
      <c r="H54" s="32">
        <v>56</v>
      </c>
      <c r="I54" s="32">
        <v>79</v>
      </c>
    </row>
    <row r="55" spans="1:9" x14ac:dyDescent="0.25">
      <c r="A55" s="29">
        <v>44075</v>
      </c>
      <c r="B55" s="32">
        <v>69</v>
      </c>
      <c r="C55" s="32">
        <v>66</v>
      </c>
      <c r="D55" s="32">
        <v>53</v>
      </c>
      <c r="E55" s="32">
        <v>60</v>
      </c>
      <c r="F55" s="32">
        <v>57</v>
      </c>
      <c r="G55" s="32">
        <v>71</v>
      </c>
      <c r="H55" s="32">
        <v>63</v>
      </c>
      <c r="I55" s="32">
        <v>84</v>
      </c>
    </row>
    <row r="56" spans="1:9" x14ac:dyDescent="0.25">
      <c r="A56" s="29">
        <v>44105</v>
      </c>
      <c r="B56" s="32">
        <v>72</v>
      </c>
      <c r="C56" s="32">
        <v>86</v>
      </c>
      <c r="D56" s="32">
        <v>65</v>
      </c>
      <c r="E56" s="32">
        <v>68</v>
      </c>
      <c r="F56" s="32">
        <v>64</v>
      </c>
      <c r="G56" s="32">
        <v>78</v>
      </c>
      <c r="H56" s="32">
        <v>60</v>
      </c>
      <c r="I56" s="32">
        <v>91</v>
      </c>
    </row>
    <row r="57" spans="1:9" x14ac:dyDescent="0.25">
      <c r="A57" s="29">
        <v>44136</v>
      </c>
      <c r="B57" s="32">
        <v>77</v>
      </c>
      <c r="C57" s="32">
        <v>86</v>
      </c>
      <c r="D57" s="32">
        <v>91</v>
      </c>
      <c r="E57" s="32">
        <v>71</v>
      </c>
      <c r="F57" s="32">
        <v>70</v>
      </c>
      <c r="G57" s="32">
        <v>95</v>
      </c>
      <c r="H57" s="32">
        <v>51</v>
      </c>
      <c r="I57" s="32">
        <v>88</v>
      </c>
    </row>
    <row r="58" spans="1:9" x14ac:dyDescent="0.25">
      <c r="A58" s="29">
        <v>44166</v>
      </c>
      <c r="B58" s="32">
        <v>86</v>
      </c>
      <c r="C58" s="32">
        <v>88</v>
      </c>
      <c r="D58" s="32">
        <v>93</v>
      </c>
      <c r="E58" s="32">
        <v>67</v>
      </c>
      <c r="F58" s="32">
        <v>76</v>
      </c>
      <c r="G58" s="32">
        <v>106</v>
      </c>
      <c r="H58" s="32">
        <v>57</v>
      </c>
      <c r="I58" s="32">
        <v>96</v>
      </c>
    </row>
    <row r="59" spans="1:9" x14ac:dyDescent="0.25">
      <c r="A59" s="29">
        <v>44197</v>
      </c>
      <c r="B59" s="32">
        <v>74</v>
      </c>
      <c r="C59" s="32">
        <v>94</v>
      </c>
      <c r="D59" s="32">
        <v>103</v>
      </c>
      <c r="E59" s="32">
        <v>58</v>
      </c>
      <c r="F59" s="32">
        <v>67</v>
      </c>
      <c r="G59" s="32">
        <v>116</v>
      </c>
      <c r="H59" s="32">
        <v>64</v>
      </c>
      <c r="I59" s="32">
        <v>115</v>
      </c>
    </row>
    <row r="60" spans="1:9" x14ac:dyDescent="0.25">
      <c r="A60" s="29">
        <v>44228</v>
      </c>
      <c r="B60" s="32">
        <v>59</v>
      </c>
      <c r="C60" s="32">
        <v>98</v>
      </c>
      <c r="D60" s="32">
        <v>75</v>
      </c>
      <c r="E60" s="32">
        <v>40</v>
      </c>
      <c r="F60" s="32">
        <v>56</v>
      </c>
      <c r="G60" s="32">
        <v>115</v>
      </c>
      <c r="H60" s="32">
        <v>48</v>
      </c>
      <c r="I60" s="32">
        <v>105</v>
      </c>
    </row>
    <row r="61" spans="1:9" x14ac:dyDescent="0.25">
      <c r="A61" s="29">
        <v>44256</v>
      </c>
      <c r="B61" s="32">
        <v>70</v>
      </c>
      <c r="C61" s="32">
        <v>49</v>
      </c>
      <c r="D61" s="32">
        <v>53</v>
      </c>
      <c r="E61" s="32">
        <v>39</v>
      </c>
      <c r="F61" s="32">
        <v>52</v>
      </c>
      <c r="G61" s="32">
        <v>111</v>
      </c>
      <c r="H61" s="32">
        <v>43</v>
      </c>
      <c r="I61" s="32">
        <v>82</v>
      </c>
    </row>
    <row r="62" spans="1:9" x14ac:dyDescent="0.25">
      <c r="A62" s="29">
        <v>44287</v>
      </c>
      <c r="B62" s="32">
        <v>60</v>
      </c>
      <c r="C62" s="32">
        <v>57</v>
      </c>
      <c r="D62" s="32">
        <v>37</v>
      </c>
      <c r="E62" s="32">
        <v>37</v>
      </c>
      <c r="F62" s="32">
        <v>59</v>
      </c>
      <c r="G62" s="32">
        <v>110</v>
      </c>
      <c r="H62" s="32">
        <v>37</v>
      </c>
      <c r="I62" s="32">
        <v>66</v>
      </c>
    </row>
    <row r="63" spans="1:9" x14ac:dyDescent="0.25">
      <c r="A63" s="29">
        <v>44317</v>
      </c>
      <c r="B63" s="32">
        <v>54</v>
      </c>
      <c r="C63" s="32">
        <v>40</v>
      </c>
      <c r="D63" s="32">
        <v>48</v>
      </c>
      <c r="E63" s="32">
        <v>34</v>
      </c>
      <c r="F63" s="32">
        <v>51</v>
      </c>
      <c r="G63" s="32">
        <v>101</v>
      </c>
      <c r="H63" s="32">
        <v>37</v>
      </c>
      <c r="I63" s="32">
        <v>65</v>
      </c>
    </row>
    <row r="64" spans="1:9" x14ac:dyDescent="0.25">
      <c r="A64" s="29">
        <v>44348</v>
      </c>
      <c r="B64" s="32">
        <v>54</v>
      </c>
      <c r="C64" s="32">
        <v>42</v>
      </c>
      <c r="D64" s="32">
        <v>38</v>
      </c>
      <c r="E64" s="32">
        <v>29</v>
      </c>
      <c r="F64" s="32">
        <v>48</v>
      </c>
      <c r="G64" s="32">
        <v>92</v>
      </c>
      <c r="H64" s="32">
        <v>31</v>
      </c>
      <c r="I64" s="32">
        <v>35</v>
      </c>
    </row>
    <row r="65" spans="1:9" x14ac:dyDescent="0.25">
      <c r="A65" s="29">
        <v>44378</v>
      </c>
      <c r="B65" s="32">
        <v>52</v>
      </c>
      <c r="C65" s="32">
        <v>44</v>
      </c>
      <c r="D65" s="32">
        <v>33</v>
      </c>
      <c r="E65" s="32">
        <v>32</v>
      </c>
      <c r="F65" s="32">
        <v>49</v>
      </c>
      <c r="G65" s="32">
        <v>73</v>
      </c>
      <c r="H65" s="32">
        <v>33</v>
      </c>
      <c r="I65" s="32">
        <v>39</v>
      </c>
    </row>
    <row r="66" spans="1:9" x14ac:dyDescent="0.25">
      <c r="A66" s="29">
        <v>44409</v>
      </c>
      <c r="B66" s="32">
        <v>48</v>
      </c>
      <c r="C66" s="32">
        <v>54</v>
      </c>
      <c r="D66" s="32">
        <v>37</v>
      </c>
      <c r="E66" s="32">
        <v>36</v>
      </c>
      <c r="F66" s="32">
        <v>51</v>
      </c>
      <c r="G66" s="32">
        <v>72</v>
      </c>
      <c r="H66" s="32">
        <v>40</v>
      </c>
      <c r="I66" s="32">
        <v>58</v>
      </c>
    </row>
    <row r="67" spans="1:9" x14ac:dyDescent="0.25">
      <c r="A67" s="29">
        <v>44440</v>
      </c>
      <c r="B67" s="32">
        <v>51</v>
      </c>
      <c r="C67" s="32">
        <v>48</v>
      </c>
      <c r="D67" s="32">
        <v>44</v>
      </c>
      <c r="E67" s="32">
        <v>41</v>
      </c>
      <c r="F67" s="32">
        <v>51</v>
      </c>
      <c r="G67" s="32">
        <v>83</v>
      </c>
      <c r="H67" s="32">
        <v>38</v>
      </c>
      <c r="I67" s="32">
        <v>75</v>
      </c>
    </row>
    <row r="68" spans="1:9" x14ac:dyDescent="0.25">
      <c r="A68" s="29">
        <v>44470</v>
      </c>
      <c r="B68" s="32">
        <v>63</v>
      </c>
      <c r="C68" s="32">
        <v>66</v>
      </c>
      <c r="D68" s="32">
        <v>52</v>
      </c>
      <c r="E68" s="32">
        <v>50</v>
      </c>
      <c r="F68" s="32">
        <v>51</v>
      </c>
      <c r="G68" s="32">
        <v>101</v>
      </c>
      <c r="H68" s="32">
        <v>44</v>
      </c>
      <c r="I68" s="32">
        <v>88</v>
      </c>
    </row>
    <row r="69" spans="1:9" x14ac:dyDescent="0.25">
      <c r="A69" s="29">
        <v>44501</v>
      </c>
      <c r="B69" s="32">
        <v>78</v>
      </c>
      <c r="C69" s="32">
        <v>77</v>
      </c>
      <c r="D69" s="32">
        <v>65</v>
      </c>
      <c r="E69" s="32">
        <v>62</v>
      </c>
      <c r="F69" s="32">
        <v>77</v>
      </c>
      <c r="G69" s="32">
        <v>119</v>
      </c>
      <c r="H69" s="32">
        <v>59</v>
      </c>
      <c r="I69" s="32">
        <v>105</v>
      </c>
    </row>
    <row r="70" spans="1:9" x14ac:dyDescent="0.25">
      <c r="A70" s="29">
        <v>44531</v>
      </c>
      <c r="B70" s="32">
        <v>79</v>
      </c>
      <c r="C70" s="32">
        <v>94</v>
      </c>
      <c r="D70" s="32">
        <v>78</v>
      </c>
      <c r="E70" s="32">
        <v>82</v>
      </c>
      <c r="F70" s="32">
        <v>95</v>
      </c>
      <c r="G70" s="32">
        <v>121</v>
      </c>
      <c r="H70" s="32">
        <v>76</v>
      </c>
      <c r="I70" s="32">
        <v>122</v>
      </c>
    </row>
    <row r="71" spans="1:9" x14ac:dyDescent="0.25">
      <c r="A71" s="29">
        <v>44562</v>
      </c>
      <c r="B71" s="32">
        <v>66</v>
      </c>
      <c r="C71" s="32">
        <v>88</v>
      </c>
      <c r="D71" s="32">
        <v>93</v>
      </c>
      <c r="E71" s="32">
        <v>90</v>
      </c>
      <c r="F71" s="32">
        <v>100</v>
      </c>
      <c r="G71" s="32">
        <v>114</v>
      </c>
      <c r="H71" s="32">
        <v>81</v>
      </c>
      <c r="I71" s="32">
        <v>131</v>
      </c>
    </row>
    <row r="72" spans="1:9" x14ac:dyDescent="0.25">
      <c r="A72" s="29">
        <v>44593</v>
      </c>
      <c r="B72" s="32">
        <v>48</v>
      </c>
      <c r="C72" s="32">
        <v>84</v>
      </c>
      <c r="D72" s="32">
        <v>87</v>
      </c>
      <c r="E72" s="32">
        <v>39</v>
      </c>
      <c r="F72" s="32">
        <v>64</v>
      </c>
      <c r="G72" s="32">
        <v>97</v>
      </c>
      <c r="H72" s="32">
        <v>39</v>
      </c>
      <c r="I72" s="32">
        <v>110</v>
      </c>
    </row>
    <row r="73" spans="1:9" x14ac:dyDescent="0.25">
      <c r="A73" s="29">
        <v>44621</v>
      </c>
      <c r="B73" s="32">
        <v>41</v>
      </c>
      <c r="C73" s="32">
        <v>82</v>
      </c>
      <c r="D73" s="32">
        <v>95</v>
      </c>
      <c r="E73" s="32">
        <v>32</v>
      </c>
      <c r="F73" s="32">
        <v>58</v>
      </c>
      <c r="G73" s="32">
        <v>86</v>
      </c>
      <c r="H73" s="32">
        <v>39</v>
      </c>
      <c r="I73" s="32">
        <v>86</v>
      </c>
    </row>
    <row r="74" spans="1:9" x14ac:dyDescent="0.25">
      <c r="A74" s="29">
        <v>44652</v>
      </c>
      <c r="B74" s="32">
        <v>38</v>
      </c>
      <c r="C74" s="32">
        <v>53</v>
      </c>
      <c r="D74" s="32">
        <v>80</v>
      </c>
      <c r="E74" s="32">
        <v>31</v>
      </c>
      <c r="F74" s="32">
        <v>50</v>
      </c>
      <c r="G74" s="32">
        <v>80</v>
      </c>
      <c r="H74" s="32">
        <v>38</v>
      </c>
      <c r="I74" s="32">
        <v>53</v>
      </c>
    </row>
    <row r="75" spans="1:9" x14ac:dyDescent="0.25">
      <c r="A75" s="29">
        <v>44682</v>
      </c>
      <c r="B75" s="32">
        <v>37</v>
      </c>
      <c r="C75" s="32">
        <v>34</v>
      </c>
      <c r="D75" s="32">
        <v>62</v>
      </c>
      <c r="E75" s="32">
        <v>29</v>
      </c>
      <c r="F75" s="32">
        <v>39</v>
      </c>
      <c r="G75" s="32">
        <v>73</v>
      </c>
      <c r="H75" s="32">
        <v>29</v>
      </c>
      <c r="I75" s="32">
        <v>46</v>
      </c>
    </row>
    <row r="76" spans="1:9" x14ac:dyDescent="0.25">
      <c r="A76" s="29">
        <v>44713</v>
      </c>
      <c r="B76" s="32">
        <v>38</v>
      </c>
      <c r="C76" s="32">
        <v>33</v>
      </c>
      <c r="D76" s="32">
        <v>31</v>
      </c>
      <c r="E76" s="32">
        <v>34</v>
      </c>
      <c r="F76" s="32">
        <v>41</v>
      </c>
      <c r="G76" s="32">
        <v>74</v>
      </c>
      <c r="H76" s="32">
        <v>32</v>
      </c>
      <c r="I76" s="32">
        <v>33</v>
      </c>
    </row>
    <row r="77" spans="1:9" x14ac:dyDescent="0.25">
      <c r="A77" s="29">
        <v>44743</v>
      </c>
      <c r="B77" s="32">
        <v>43</v>
      </c>
      <c r="C77" s="32">
        <v>34</v>
      </c>
      <c r="D77" s="32">
        <v>37</v>
      </c>
      <c r="E77" s="32">
        <v>38</v>
      </c>
      <c r="F77" s="32">
        <v>45</v>
      </c>
      <c r="G77" s="32">
        <v>51</v>
      </c>
      <c r="H77" s="32">
        <v>37</v>
      </c>
      <c r="I77" s="32">
        <v>40</v>
      </c>
    </row>
    <row r="78" spans="1:9" x14ac:dyDescent="0.25">
      <c r="A78" s="29">
        <v>44774</v>
      </c>
      <c r="B78" s="32">
        <v>61</v>
      </c>
      <c r="C78" s="32">
        <v>51</v>
      </c>
      <c r="D78" s="32">
        <v>55</v>
      </c>
      <c r="E78" s="32">
        <v>51</v>
      </c>
      <c r="F78" s="32">
        <v>61</v>
      </c>
      <c r="G78" s="32">
        <v>61</v>
      </c>
      <c r="H78" s="32">
        <v>49</v>
      </c>
      <c r="I78" s="32">
        <v>58</v>
      </c>
    </row>
    <row r="79" spans="1:9" x14ac:dyDescent="0.25">
      <c r="A79" s="29">
        <v>44805</v>
      </c>
      <c r="B79" s="32">
        <v>78</v>
      </c>
      <c r="C79" s="32">
        <v>75</v>
      </c>
      <c r="D79" s="32">
        <v>73</v>
      </c>
      <c r="E79" s="32">
        <v>62</v>
      </c>
      <c r="F79" s="32">
        <v>73</v>
      </c>
      <c r="G79" s="32">
        <v>80</v>
      </c>
      <c r="H79" s="32">
        <v>62</v>
      </c>
      <c r="I79" s="32">
        <v>79</v>
      </c>
    </row>
    <row r="80" spans="1:9" x14ac:dyDescent="0.25">
      <c r="A80" s="29">
        <v>44835</v>
      </c>
      <c r="B80" s="32">
        <v>94</v>
      </c>
      <c r="C80" s="32">
        <v>95</v>
      </c>
      <c r="D80" s="32">
        <v>94</v>
      </c>
      <c r="E80" s="32">
        <v>66</v>
      </c>
      <c r="F80" s="32">
        <v>81</v>
      </c>
      <c r="G80" s="32">
        <v>107</v>
      </c>
      <c r="H80" s="32">
        <v>72</v>
      </c>
      <c r="I80" s="32">
        <v>88</v>
      </c>
    </row>
    <row r="81" spans="1:9" x14ac:dyDescent="0.25">
      <c r="A81" s="29">
        <v>44866</v>
      </c>
      <c r="B81" s="32">
        <v>102</v>
      </c>
      <c r="C81" s="32">
        <v>106</v>
      </c>
      <c r="D81" s="32">
        <v>105</v>
      </c>
      <c r="E81" s="32">
        <v>73</v>
      </c>
      <c r="F81" s="32">
        <v>93</v>
      </c>
      <c r="G81" s="32">
        <v>128</v>
      </c>
      <c r="H81" s="32">
        <v>80</v>
      </c>
      <c r="I81" s="32">
        <v>104</v>
      </c>
    </row>
    <row r="82" spans="1:9" x14ac:dyDescent="0.25">
      <c r="A82" s="29">
        <v>44896</v>
      </c>
      <c r="B82" s="32">
        <v>108</v>
      </c>
      <c r="C82" s="32">
        <v>115</v>
      </c>
      <c r="D82" s="32">
        <v>115</v>
      </c>
      <c r="E82" s="32">
        <v>91</v>
      </c>
      <c r="F82" s="32">
        <v>109</v>
      </c>
      <c r="G82" s="32">
        <v>140</v>
      </c>
      <c r="H82" s="32">
        <v>93</v>
      </c>
      <c r="I82" s="32">
        <v>107</v>
      </c>
    </row>
    <row r="83" spans="1:9" x14ac:dyDescent="0.25">
      <c r="A83" s="29">
        <v>44927</v>
      </c>
      <c r="B83" s="32">
        <v>101</v>
      </c>
      <c r="C83" s="32">
        <v>126</v>
      </c>
      <c r="D83" s="32">
        <v>97</v>
      </c>
      <c r="E83" s="32">
        <v>96</v>
      </c>
      <c r="F83" s="32">
        <v>117</v>
      </c>
      <c r="G83" s="32">
        <v>111</v>
      </c>
      <c r="H83" s="32">
        <v>105</v>
      </c>
      <c r="I83" s="32">
        <v>117</v>
      </c>
    </row>
    <row r="84" spans="1:9" x14ac:dyDescent="0.25">
      <c r="A84" s="29">
        <v>44958</v>
      </c>
      <c r="B84" s="32">
        <v>102</v>
      </c>
      <c r="C84" s="32">
        <v>128</v>
      </c>
      <c r="D84" s="32">
        <v>86</v>
      </c>
      <c r="E84" s="32">
        <v>89</v>
      </c>
      <c r="F84" s="32">
        <v>99</v>
      </c>
      <c r="G84" s="32">
        <v>105</v>
      </c>
      <c r="H84" s="32">
        <v>97</v>
      </c>
      <c r="I84" s="32">
        <v>135</v>
      </c>
    </row>
    <row r="85" spans="1:9" x14ac:dyDescent="0.25">
      <c r="A85" s="29">
        <v>44986</v>
      </c>
      <c r="B85" s="32">
        <v>99</v>
      </c>
      <c r="C85" s="32">
        <v>131</v>
      </c>
      <c r="D85" s="32">
        <v>82</v>
      </c>
      <c r="E85" s="32">
        <v>54</v>
      </c>
      <c r="F85" s="32">
        <v>103</v>
      </c>
      <c r="G85" s="32">
        <v>99</v>
      </c>
      <c r="H85" s="32">
        <v>80</v>
      </c>
      <c r="I85" s="32">
        <v>145</v>
      </c>
    </row>
    <row r="86" spans="1:9" x14ac:dyDescent="0.25">
      <c r="A86" s="29">
        <v>45017</v>
      </c>
      <c r="B86" s="32">
        <v>86</v>
      </c>
      <c r="C86" s="32">
        <v>134</v>
      </c>
      <c r="D86" s="32">
        <v>74</v>
      </c>
      <c r="E86" s="32">
        <v>51</v>
      </c>
      <c r="F86" s="32">
        <v>92</v>
      </c>
      <c r="G86" s="32">
        <v>112</v>
      </c>
      <c r="H86" s="32">
        <v>73</v>
      </c>
      <c r="I86" s="32">
        <v>124</v>
      </c>
    </row>
    <row r="87" spans="1:9" x14ac:dyDescent="0.25">
      <c r="A87" s="29">
        <v>45047</v>
      </c>
      <c r="B87" s="32">
        <v>80</v>
      </c>
      <c r="C87" s="32">
        <v>97</v>
      </c>
      <c r="D87" s="32">
        <v>86</v>
      </c>
      <c r="E87" s="32">
        <v>45</v>
      </c>
      <c r="F87" s="32">
        <v>67</v>
      </c>
      <c r="G87" s="32">
        <v>138</v>
      </c>
      <c r="H87" s="32">
        <v>54</v>
      </c>
      <c r="I87" s="32">
        <v>96</v>
      </c>
    </row>
    <row r="88" spans="1:9" x14ac:dyDescent="0.25">
      <c r="A88" s="29">
        <v>45078</v>
      </c>
      <c r="B88" s="32">
        <v>70</v>
      </c>
      <c r="C88" s="32">
        <v>41</v>
      </c>
      <c r="D88" s="32">
        <v>66</v>
      </c>
      <c r="E88" s="32">
        <v>43</v>
      </c>
      <c r="F88" s="32">
        <v>65</v>
      </c>
      <c r="G88" s="32">
        <v>120</v>
      </c>
      <c r="H88" s="32">
        <v>51</v>
      </c>
      <c r="I88" s="32">
        <v>47</v>
      </c>
    </row>
    <row r="89" spans="1:9" x14ac:dyDescent="0.25">
      <c r="A89" s="29">
        <v>45108</v>
      </c>
      <c r="B89" s="32">
        <v>58</v>
      </c>
      <c r="C89" s="32">
        <v>50</v>
      </c>
      <c r="D89" s="32">
        <v>39</v>
      </c>
      <c r="E89" s="32">
        <v>47</v>
      </c>
      <c r="F89" s="32">
        <v>53</v>
      </c>
      <c r="G89" s="32">
        <v>88</v>
      </c>
      <c r="H89" s="32">
        <v>45</v>
      </c>
      <c r="I89" s="32">
        <v>42</v>
      </c>
    </row>
    <row r="90" spans="1:9" x14ac:dyDescent="0.25">
      <c r="A90" s="29">
        <v>45139</v>
      </c>
      <c r="B90" s="32">
        <v>61</v>
      </c>
      <c r="C90" s="32">
        <v>58</v>
      </c>
      <c r="D90" s="32">
        <v>53</v>
      </c>
      <c r="E90" s="32">
        <v>54</v>
      </c>
      <c r="F90" s="32">
        <v>62</v>
      </c>
      <c r="G90" s="32">
        <v>90</v>
      </c>
      <c r="H90" s="32">
        <v>50</v>
      </c>
      <c r="I90" s="32">
        <v>64</v>
      </c>
    </row>
    <row r="91" spans="1:9" x14ac:dyDescent="0.25">
      <c r="A91" s="29">
        <v>45170</v>
      </c>
      <c r="B91" s="32">
        <v>75</v>
      </c>
      <c r="C91" s="32">
        <v>73</v>
      </c>
      <c r="D91" s="32">
        <v>64</v>
      </c>
      <c r="E91" s="32">
        <v>64</v>
      </c>
      <c r="F91" s="32">
        <v>78</v>
      </c>
      <c r="G91" s="32">
        <v>106</v>
      </c>
      <c r="H91" s="32">
        <v>60</v>
      </c>
      <c r="I91" s="32">
        <v>77</v>
      </c>
    </row>
    <row r="92" spans="1:9" x14ac:dyDescent="0.25">
      <c r="A92" s="29">
        <v>45200</v>
      </c>
      <c r="B92" s="32">
        <v>84</v>
      </c>
      <c r="C92" s="32">
        <v>94</v>
      </c>
      <c r="D92" s="32">
        <v>83</v>
      </c>
      <c r="E92" s="32">
        <v>71</v>
      </c>
      <c r="F92" s="32">
        <v>86</v>
      </c>
      <c r="G92" s="32">
        <v>119</v>
      </c>
      <c r="H92" s="32">
        <v>71</v>
      </c>
      <c r="I92" s="32">
        <v>94</v>
      </c>
    </row>
    <row r="93" spans="1:9" x14ac:dyDescent="0.25">
      <c r="A93" s="29">
        <v>45231</v>
      </c>
      <c r="B93" s="32">
        <v>84</v>
      </c>
      <c r="C93" s="32">
        <v>110</v>
      </c>
      <c r="D93" s="32">
        <v>89</v>
      </c>
      <c r="E93" s="32">
        <v>78</v>
      </c>
      <c r="F93" s="32">
        <v>73</v>
      </c>
      <c r="G93" s="32">
        <v>128</v>
      </c>
      <c r="H93" s="32">
        <v>84</v>
      </c>
      <c r="I93" s="32">
        <v>101</v>
      </c>
    </row>
    <row r="94" spans="1:9" x14ac:dyDescent="0.25">
      <c r="A94" s="29">
        <v>45261</v>
      </c>
      <c r="B94" s="32">
        <v>93</v>
      </c>
      <c r="C94" s="32">
        <v>126</v>
      </c>
      <c r="D94" s="32">
        <v>95</v>
      </c>
      <c r="E94" s="32">
        <v>85</v>
      </c>
      <c r="F94" s="32">
        <v>86</v>
      </c>
      <c r="G94" s="32">
        <v>116</v>
      </c>
      <c r="H94" s="32">
        <v>93</v>
      </c>
      <c r="I94" s="32">
        <v>109</v>
      </c>
    </row>
    <row r="95" spans="1:9" x14ac:dyDescent="0.25">
      <c r="A95" s="29">
        <v>45292</v>
      </c>
      <c r="B95" s="32">
        <v>96</v>
      </c>
      <c r="C95" s="32">
        <v>126</v>
      </c>
      <c r="D95" s="32">
        <v>99</v>
      </c>
      <c r="E95" s="32">
        <v>92</v>
      </c>
      <c r="F95" s="32">
        <v>93</v>
      </c>
      <c r="G95" s="32">
        <v>110</v>
      </c>
      <c r="H95" s="32">
        <v>81</v>
      </c>
      <c r="I95" s="32">
        <v>132</v>
      </c>
    </row>
    <row r="96" spans="1:9" x14ac:dyDescent="0.25">
      <c r="A96" s="29">
        <v>45323</v>
      </c>
      <c r="B96" s="32">
        <v>98</v>
      </c>
      <c r="C96" s="32">
        <v>122</v>
      </c>
      <c r="D96" s="32">
        <v>78</v>
      </c>
      <c r="E96" s="32">
        <v>86</v>
      </c>
      <c r="F96" s="32">
        <v>96</v>
      </c>
      <c r="G96" s="32">
        <v>108</v>
      </c>
      <c r="H96" s="32">
        <v>78</v>
      </c>
      <c r="I96" s="32">
        <v>138</v>
      </c>
    </row>
    <row r="97" spans="1:9" x14ac:dyDescent="0.25">
      <c r="A97" s="29">
        <v>45352</v>
      </c>
      <c r="B97" s="32">
        <v>82</v>
      </c>
      <c r="C97" s="32">
        <v>129</v>
      </c>
      <c r="D97" s="32">
        <v>71</v>
      </c>
      <c r="E97" s="32">
        <v>57</v>
      </c>
      <c r="F97" s="32">
        <v>56</v>
      </c>
      <c r="G97" s="32">
        <v>106</v>
      </c>
      <c r="H97" s="32">
        <v>67</v>
      </c>
      <c r="I97" s="32">
        <v>130</v>
      </c>
    </row>
    <row r="98" spans="1:9" x14ac:dyDescent="0.25">
      <c r="A98" s="29">
        <v>45383</v>
      </c>
      <c r="B98" s="32">
        <v>80</v>
      </c>
      <c r="C98" s="32">
        <v>118</v>
      </c>
      <c r="D98" s="32">
        <v>68</v>
      </c>
      <c r="E98" s="32">
        <v>44</v>
      </c>
      <c r="F98" s="32">
        <v>54</v>
      </c>
      <c r="G98" s="32">
        <v>113</v>
      </c>
      <c r="H98" s="32">
        <v>51</v>
      </c>
      <c r="I98" s="32">
        <v>149</v>
      </c>
    </row>
    <row r="99" spans="1:9" x14ac:dyDescent="0.25">
      <c r="A99" s="29">
        <v>45413</v>
      </c>
      <c r="B99" s="32">
        <v>74</v>
      </c>
      <c r="C99" s="32">
        <v>107</v>
      </c>
      <c r="D99" s="32">
        <v>79</v>
      </c>
      <c r="E99" s="32">
        <v>45</v>
      </c>
      <c r="F99" s="32">
        <v>56</v>
      </c>
      <c r="G99" s="32">
        <v>118</v>
      </c>
      <c r="H99" s="32">
        <v>45</v>
      </c>
      <c r="I99" s="32">
        <v>120</v>
      </c>
    </row>
    <row r="100" spans="1:9" x14ac:dyDescent="0.25">
      <c r="A100" s="29">
        <v>45444</v>
      </c>
      <c r="B100" s="32">
        <v>63</v>
      </c>
      <c r="C100" s="32">
        <v>56</v>
      </c>
      <c r="D100" s="32">
        <v>46</v>
      </c>
      <c r="E100" s="32">
        <v>51</v>
      </c>
      <c r="F100" s="32">
        <v>46</v>
      </c>
      <c r="G100" s="32">
        <v>106</v>
      </c>
      <c r="H100" s="32">
        <v>47</v>
      </c>
      <c r="I100" s="32">
        <v>71</v>
      </c>
    </row>
    <row r="101" spans="1:9" x14ac:dyDescent="0.25">
      <c r="A101" s="29">
        <v>45474</v>
      </c>
      <c r="B101" s="32">
        <v>57</v>
      </c>
      <c r="C101" s="32">
        <v>56</v>
      </c>
      <c r="D101" s="32">
        <v>47</v>
      </c>
      <c r="E101" s="32">
        <v>57</v>
      </c>
      <c r="F101" s="32">
        <v>50</v>
      </c>
      <c r="G101" s="32">
        <v>88</v>
      </c>
      <c r="H101" s="32">
        <v>52</v>
      </c>
      <c r="I101" s="32">
        <v>58</v>
      </c>
    </row>
    <row r="102" spans="1:9" x14ac:dyDescent="0.25">
      <c r="A102" s="29">
        <v>45505</v>
      </c>
      <c r="B102" s="32">
        <v>72</v>
      </c>
      <c r="C102" s="32">
        <v>68</v>
      </c>
      <c r="D102" s="32">
        <v>61</v>
      </c>
      <c r="E102" s="32">
        <v>65</v>
      </c>
      <c r="F102" s="32">
        <v>69</v>
      </c>
      <c r="G102" s="32">
        <v>87</v>
      </c>
      <c r="H102" s="32">
        <v>58</v>
      </c>
      <c r="I102" s="32">
        <v>68</v>
      </c>
    </row>
    <row r="103" spans="1:9" x14ac:dyDescent="0.25">
      <c r="A103" s="29">
        <v>45536</v>
      </c>
      <c r="B103" s="32">
        <v>88</v>
      </c>
      <c r="C103" s="32">
        <v>86</v>
      </c>
      <c r="D103" s="32">
        <v>83</v>
      </c>
      <c r="E103" s="32">
        <v>79</v>
      </c>
      <c r="F103" s="32">
        <v>81</v>
      </c>
      <c r="G103" s="32">
        <v>104</v>
      </c>
      <c r="H103" s="32">
        <v>69</v>
      </c>
      <c r="I103" s="32">
        <v>78</v>
      </c>
    </row>
    <row r="104" spans="1:9" x14ac:dyDescent="0.25">
      <c r="A104" s="29">
        <v>45566</v>
      </c>
      <c r="B104" s="32">
        <v>100</v>
      </c>
      <c r="C104" s="32">
        <v>103</v>
      </c>
      <c r="D104" s="32">
        <v>100</v>
      </c>
      <c r="E104" s="32">
        <v>87</v>
      </c>
      <c r="F104" s="32">
        <v>92</v>
      </c>
      <c r="G104" s="32">
        <v>120</v>
      </c>
      <c r="H104" s="32">
        <v>78</v>
      </c>
      <c r="I104" s="32">
        <v>99</v>
      </c>
    </row>
    <row r="105" spans="1:9" x14ac:dyDescent="0.25">
      <c r="A105" s="29">
        <v>45597</v>
      </c>
      <c r="B105" s="32">
        <v>110</v>
      </c>
      <c r="C105" s="32">
        <v>121</v>
      </c>
      <c r="D105" s="32">
        <v>114</v>
      </c>
      <c r="E105" s="32">
        <v>93</v>
      </c>
      <c r="F105" s="32">
        <v>95</v>
      </c>
      <c r="G105" s="32">
        <v>137</v>
      </c>
      <c r="H105" s="32">
        <v>87</v>
      </c>
      <c r="I105" s="32">
        <v>113</v>
      </c>
    </row>
    <row r="106" spans="1:9" x14ac:dyDescent="0.25">
      <c r="A106" s="29">
        <v>45627</v>
      </c>
      <c r="B106" s="32">
        <v>106</v>
      </c>
      <c r="C106" s="32">
        <v>137</v>
      </c>
      <c r="D106" s="32">
        <v>109</v>
      </c>
      <c r="E106" s="32">
        <v>96</v>
      </c>
      <c r="F106" s="32">
        <v>102</v>
      </c>
      <c r="G106" s="32">
        <v>104</v>
      </c>
      <c r="H106" s="32">
        <v>97</v>
      </c>
      <c r="I106" s="32">
        <v>134</v>
      </c>
    </row>
    <row r="107" spans="1:9" x14ac:dyDescent="0.25">
      <c r="A107" s="29">
        <v>45658</v>
      </c>
      <c r="B107" s="32">
        <v>104</v>
      </c>
      <c r="C107" s="32">
        <v>140</v>
      </c>
      <c r="D107" s="32">
        <v>95</v>
      </c>
      <c r="E107" s="32">
        <v>102</v>
      </c>
      <c r="F107" s="32">
        <v>105</v>
      </c>
      <c r="G107" s="32">
        <v>61</v>
      </c>
      <c r="H107" s="32">
        <v>102</v>
      </c>
      <c r="I107" s="32">
        <v>136</v>
      </c>
    </row>
    <row r="108" spans="1:9" x14ac:dyDescent="0.25">
      <c r="A108" s="29">
        <v>45689</v>
      </c>
      <c r="B108" s="32">
        <v>82</v>
      </c>
      <c r="C108" s="32">
        <v>131</v>
      </c>
      <c r="D108" s="32">
        <v>79</v>
      </c>
      <c r="E108" s="32">
        <v>93</v>
      </c>
      <c r="F108" s="32">
        <v>102</v>
      </c>
      <c r="G108" s="32">
        <v>74</v>
      </c>
      <c r="H108" s="32">
        <v>88</v>
      </c>
      <c r="I108" s="32">
        <v>107</v>
      </c>
    </row>
    <row r="109" spans="1:9" x14ac:dyDescent="0.25">
      <c r="A109" s="29">
        <v>45717</v>
      </c>
      <c r="B109" s="32">
        <v>73</v>
      </c>
      <c r="C109" s="32">
        <v>130</v>
      </c>
      <c r="D109" s="32">
        <v>80</v>
      </c>
      <c r="E109" s="32">
        <v>59</v>
      </c>
      <c r="F109" s="32">
        <v>85</v>
      </c>
      <c r="G109" s="32">
        <v>87</v>
      </c>
      <c r="H109" s="32">
        <v>61</v>
      </c>
      <c r="I109" s="32">
        <v>86</v>
      </c>
    </row>
    <row r="110" spans="1:9" x14ac:dyDescent="0.25">
      <c r="A110" s="29">
        <v>45748</v>
      </c>
      <c r="B110" s="32">
        <v>76</v>
      </c>
      <c r="C110" s="32">
        <v>114</v>
      </c>
      <c r="D110" s="32">
        <v>81</v>
      </c>
      <c r="E110" s="32">
        <v>51</v>
      </c>
      <c r="F110" s="32">
        <v>65</v>
      </c>
      <c r="G110" s="32">
        <v>117</v>
      </c>
      <c r="H110" s="32">
        <v>47</v>
      </c>
      <c r="I110" s="32">
        <v>79</v>
      </c>
    </row>
    <row r="111" spans="1:9" x14ac:dyDescent="0.25">
      <c r="A111" s="29">
        <v>45778</v>
      </c>
      <c r="B111" s="32">
        <v>73</v>
      </c>
      <c r="C111" s="32">
        <v>108</v>
      </c>
      <c r="D111" s="32">
        <v>71</v>
      </c>
      <c r="E111" s="32">
        <v>53</v>
      </c>
      <c r="F111" s="32">
        <v>58</v>
      </c>
      <c r="G111" s="32">
        <v>122</v>
      </c>
      <c r="H111" s="32">
        <v>47</v>
      </c>
      <c r="I111" s="32">
        <v>73</v>
      </c>
    </row>
    <row r="112" spans="1:9" x14ac:dyDescent="0.25">
      <c r="A112" s="29">
        <v>45809</v>
      </c>
      <c r="B112" s="32">
        <v>66</v>
      </c>
      <c r="C112" s="32">
        <v>47</v>
      </c>
      <c r="D112" s="32">
        <v>36</v>
      </c>
      <c r="E112" s="32">
        <v>60</v>
      </c>
      <c r="F112" s="32">
        <v>53</v>
      </c>
      <c r="G112" s="32">
        <v>105</v>
      </c>
      <c r="H112" s="32">
        <v>47</v>
      </c>
      <c r="I112" s="32">
        <v>48</v>
      </c>
    </row>
    <row r="113" spans="1:9" x14ac:dyDescent="0.25">
      <c r="A113" s="29">
        <v>45839</v>
      </c>
      <c r="B113" s="32">
        <v>65</v>
      </c>
      <c r="C113" s="32">
        <v>53</v>
      </c>
      <c r="D113" s="32">
        <v>47</v>
      </c>
      <c r="E113" s="32">
        <v>70</v>
      </c>
      <c r="F113" s="32">
        <v>59</v>
      </c>
      <c r="G113" s="32">
        <v>96</v>
      </c>
      <c r="H113" s="32">
        <v>51</v>
      </c>
      <c r="I113" s="32">
        <v>55</v>
      </c>
    </row>
    <row r="114" spans="1:9" x14ac:dyDescent="0.25">
      <c r="A114" s="29">
        <v>45870</v>
      </c>
      <c r="B114" s="32">
        <v>77</v>
      </c>
      <c r="C114" s="32">
        <v>71</v>
      </c>
      <c r="D114" s="32">
        <v>65</v>
      </c>
      <c r="E114" s="32">
        <v>79</v>
      </c>
      <c r="F114" s="32">
        <v>75</v>
      </c>
      <c r="G114" s="32">
        <v>91</v>
      </c>
      <c r="H114" s="32">
        <v>65</v>
      </c>
      <c r="I114" s="32">
        <v>83</v>
      </c>
    </row>
    <row r="115" spans="1:9" x14ac:dyDescent="0.25">
      <c r="A115" s="29">
        <v>45901</v>
      </c>
      <c r="B115" s="32">
        <v>88</v>
      </c>
      <c r="C115" s="32">
        <v>94</v>
      </c>
      <c r="D115" s="32">
        <v>82</v>
      </c>
      <c r="E115" s="32">
        <v>93</v>
      </c>
      <c r="F115" s="32">
        <v>92</v>
      </c>
      <c r="G115" s="32">
        <v>111</v>
      </c>
      <c r="H115" s="32">
        <v>77</v>
      </c>
      <c r="I115" s="32">
        <v>104</v>
      </c>
    </row>
    <row r="116" spans="1:9" x14ac:dyDescent="0.25">
      <c r="A116" s="29">
        <v>45931</v>
      </c>
      <c r="B116" s="32">
        <v>95</v>
      </c>
      <c r="C116" s="32">
        <v>109</v>
      </c>
      <c r="D116" s="32">
        <v>97</v>
      </c>
      <c r="E116" s="32">
        <v>97</v>
      </c>
      <c r="F116" s="32">
        <v>106</v>
      </c>
      <c r="G116" s="32">
        <v>126</v>
      </c>
      <c r="H116" s="32">
        <v>84</v>
      </c>
      <c r="I116" s="32">
        <v>115</v>
      </c>
    </row>
    <row r="117" spans="1:9" x14ac:dyDescent="0.25">
      <c r="A117" s="29">
        <v>45962</v>
      </c>
      <c r="B117" s="32">
        <v>103</v>
      </c>
      <c r="C117" s="32">
        <v>136</v>
      </c>
      <c r="D117" s="32">
        <v>107</v>
      </c>
      <c r="E117" s="32">
        <v>99</v>
      </c>
      <c r="F117" s="32">
        <v>119</v>
      </c>
      <c r="G117" s="32">
        <v>144</v>
      </c>
      <c r="H117" s="32">
        <v>86</v>
      </c>
      <c r="I117" s="32">
        <v>125</v>
      </c>
    </row>
    <row r="118" spans="1:9" x14ac:dyDescent="0.25">
      <c r="A118" s="29">
        <v>45992</v>
      </c>
      <c r="B118" s="32">
        <v>111</v>
      </c>
      <c r="C118" s="32">
        <v>150</v>
      </c>
      <c r="D118" s="32">
        <v>98</v>
      </c>
      <c r="E118" s="32">
        <v>108</v>
      </c>
      <c r="F118" s="32">
        <v>114</v>
      </c>
      <c r="G118" s="32">
        <v>136</v>
      </c>
      <c r="H118" s="32">
        <v>89</v>
      </c>
      <c r="I118" s="32">
        <v>143</v>
      </c>
    </row>
    <row r="119" spans="1:9" x14ac:dyDescent="0.25">
      <c r="A119" s="29">
        <v>46023</v>
      </c>
      <c r="B119" s="32">
        <v>107</v>
      </c>
      <c r="C119" s="32">
        <v>143</v>
      </c>
      <c r="D119" s="32">
        <v>80</v>
      </c>
      <c r="E119" s="32">
        <v>108</v>
      </c>
      <c r="F119" s="32">
        <v>105</v>
      </c>
      <c r="G119" s="32">
        <v>112</v>
      </c>
      <c r="H119" s="32">
        <v>95</v>
      </c>
      <c r="I119" s="32">
        <v>119</v>
      </c>
    </row>
    <row r="120" spans="1:9" x14ac:dyDescent="0.25">
      <c r="A120" s="29">
        <v>46054</v>
      </c>
      <c r="B120" s="32">
        <v>100</v>
      </c>
      <c r="C120" s="32">
        <v>149</v>
      </c>
      <c r="D120" s="32">
        <v>72</v>
      </c>
      <c r="E120" s="32">
        <v>81</v>
      </c>
      <c r="F120" s="32">
        <v>93</v>
      </c>
      <c r="G120" s="32">
        <v>113</v>
      </c>
      <c r="H120" s="32">
        <v>91</v>
      </c>
      <c r="I120" s="32">
        <v>122</v>
      </c>
    </row>
    <row r="121" spans="1:9" x14ac:dyDescent="0.25">
      <c r="A121" s="29">
        <v>46082</v>
      </c>
      <c r="B121" s="32">
        <v>88</v>
      </c>
      <c r="C121" s="32">
        <v>133</v>
      </c>
      <c r="D121" s="32">
        <v>90</v>
      </c>
      <c r="E121" s="32">
        <v>49</v>
      </c>
      <c r="F121" s="32">
        <v>83</v>
      </c>
      <c r="G121" s="32">
        <v>120</v>
      </c>
      <c r="H121" s="32">
        <v>63</v>
      </c>
      <c r="I121" s="32">
        <v>107</v>
      </c>
    </row>
    <row r="122" spans="1:9" x14ac:dyDescent="0.25">
      <c r="A122" s="29">
        <v>46113</v>
      </c>
      <c r="B122" s="32">
        <v>79</v>
      </c>
      <c r="C122" s="32">
        <v>132</v>
      </c>
      <c r="D122" s="32">
        <v>98</v>
      </c>
      <c r="E122" s="32">
        <v>50</v>
      </c>
      <c r="F122" s="32">
        <v>71</v>
      </c>
      <c r="G122" s="32">
        <v>127</v>
      </c>
      <c r="H122" s="32">
        <v>53</v>
      </c>
      <c r="I122" s="32">
        <v>98</v>
      </c>
    </row>
    <row r="123" spans="1:9" x14ac:dyDescent="0.25">
      <c r="A123" s="29">
        <v>46143</v>
      </c>
      <c r="B123" s="32">
        <v>72</v>
      </c>
      <c r="C123" s="32">
        <v>101</v>
      </c>
      <c r="D123" s="32">
        <v>60</v>
      </c>
      <c r="E123" s="32">
        <v>56</v>
      </c>
      <c r="F123" s="32">
        <v>63</v>
      </c>
      <c r="G123" s="32">
        <v>136</v>
      </c>
      <c r="H123" s="32">
        <v>55</v>
      </c>
      <c r="I123" s="32">
        <v>107</v>
      </c>
    </row>
  </sheetData>
  <mergeCells count="2">
    <mergeCell ref="A1:I1"/>
    <mergeCell ref="A2:I2"/>
  </mergeCells>
  <pageMargins left="0.75" right="0.75" top="1" bottom="1" header="0.511811023622047" footer="0.511811023622047"/>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956"/>
  <sheetViews>
    <sheetView showGridLines="0" zoomScaleNormal="100" workbookViewId="0">
      <pane ySplit="4" topLeftCell="A5" activePane="bottomLeft" state="frozen"/>
      <selection pane="bottomLeft" sqref="A1:K1"/>
    </sheetView>
  </sheetViews>
  <sheetFormatPr defaultColWidth="8.5703125" defaultRowHeight="15" x14ac:dyDescent="0.25"/>
  <cols>
    <col min="1" max="1" width="12" customWidth="1"/>
    <col min="2" max="2" width="22" customWidth="1"/>
    <col min="3" max="3" width="16" customWidth="1"/>
    <col min="4" max="4" width="10" customWidth="1"/>
    <col min="5" max="5" width="12" customWidth="1"/>
    <col min="6" max="6" width="14" customWidth="1"/>
    <col min="7" max="8" width="10" customWidth="1"/>
    <col min="9" max="9" width="12" customWidth="1"/>
    <col min="10" max="10" width="10" customWidth="1"/>
    <col min="11" max="11" width="12" customWidth="1"/>
  </cols>
  <sheetData>
    <row r="1" spans="1:11" ht="27.75" customHeight="1" x14ac:dyDescent="0.25">
      <c r="A1" s="34" t="s">
        <v>59</v>
      </c>
      <c r="B1" s="34"/>
      <c r="C1" s="34"/>
      <c r="D1" s="34"/>
      <c r="E1" s="34"/>
      <c r="F1" s="34"/>
      <c r="G1" s="34"/>
      <c r="H1" s="34"/>
      <c r="I1" s="34"/>
      <c r="J1" s="34"/>
      <c r="K1" s="34"/>
    </row>
    <row r="2" spans="1:11" ht="15.75" customHeight="1" x14ac:dyDescent="0.25">
      <c r="A2" s="35" t="s">
        <v>60</v>
      </c>
      <c r="B2" s="35"/>
      <c r="C2" s="35"/>
      <c r="D2" s="35"/>
      <c r="E2" s="35"/>
      <c r="F2" s="35"/>
      <c r="G2" s="35"/>
      <c r="H2" s="35"/>
      <c r="I2" s="35"/>
      <c r="J2" s="35"/>
      <c r="K2" s="35"/>
    </row>
    <row r="4" spans="1:11" ht="38.25" x14ac:dyDescent="0.25">
      <c r="A4" s="6" t="s">
        <v>56</v>
      </c>
      <c r="B4" s="6" t="s">
        <v>33</v>
      </c>
      <c r="C4" s="6" t="s">
        <v>61</v>
      </c>
      <c r="D4" s="6" t="s">
        <v>62</v>
      </c>
      <c r="E4" s="6" t="s">
        <v>63</v>
      </c>
      <c r="F4" s="6" t="s">
        <v>64</v>
      </c>
      <c r="G4" s="6" t="s">
        <v>65</v>
      </c>
      <c r="H4" s="6" t="s">
        <v>66</v>
      </c>
      <c r="I4" s="6" t="s">
        <v>67</v>
      </c>
      <c r="J4" s="6" t="s">
        <v>68</v>
      </c>
      <c r="K4" s="6" t="s">
        <v>69</v>
      </c>
    </row>
    <row r="5" spans="1:11" x14ac:dyDescent="0.25">
      <c r="A5" s="29">
        <v>42552</v>
      </c>
      <c r="B5" t="s">
        <v>45</v>
      </c>
      <c r="C5" s="30">
        <v>1099500</v>
      </c>
      <c r="D5" s="33"/>
      <c r="E5" s="31">
        <v>1095</v>
      </c>
      <c r="F5" s="33"/>
      <c r="G5" s="32">
        <v>68</v>
      </c>
      <c r="H5" s="33"/>
      <c r="I5" s="33">
        <v>9.1399999999999995E-2</v>
      </c>
      <c r="J5" s="31">
        <v>252</v>
      </c>
      <c r="K5" s="33">
        <v>0.27029999999999998</v>
      </c>
    </row>
    <row r="6" spans="1:11" x14ac:dyDescent="0.25">
      <c r="A6" s="29">
        <v>42583</v>
      </c>
      <c r="B6" t="s">
        <v>45</v>
      </c>
      <c r="C6" s="30">
        <v>1149500</v>
      </c>
      <c r="D6" s="33"/>
      <c r="E6" s="31">
        <v>1091</v>
      </c>
      <c r="F6" s="33"/>
      <c r="G6" s="32">
        <v>78</v>
      </c>
      <c r="H6" s="33"/>
      <c r="I6" s="33">
        <v>9.2799999999999994E-2</v>
      </c>
      <c r="J6" s="31">
        <v>236</v>
      </c>
      <c r="K6" s="33">
        <v>0.31940000000000002</v>
      </c>
    </row>
    <row r="7" spans="1:11" x14ac:dyDescent="0.25">
      <c r="A7" s="29">
        <v>42614</v>
      </c>
      <c r="B7" t="s">
        <v>45</v>
      </c>
      <c r="C7" s="30">
        <v>1193250</v>
      </c>
      <c r="D7" s="33"/>
      <c r="E7" s="31">
        <v>1056</v>
      </c>
      <c r="F7" s="33"/>
      <c r="G7" s="32">
        <v>90</v>
      </c>
      <c r="H7" s="33"/>
      <c r="I7" s="33">
        <v>7.22E-2</v>
      </c>
      <c r="J7" s="31">
        <v>188</v>
      </c>
      <c r="K7" s="33">
        <v>0.34910000000000002</v>
      </c>
    </row>
    <row r="8" spans="1:11" x14ac:dyDescent="0.25">
      <c r="A8" s="29">
        <v>42644</v>
      </c>
      <c r="B8" t="s">
        <v>45</v>
      </c>
      <c r="C8" s="30">
        <v>1250000</v>
      </c>
      <c r="D8" s="33"/>
      <c r="E8" s="31">
        <v>993</v>
      </c>
      <c r="F8" s="33"/>
      <c r="G8" s="32">
        <v>106</v>
      </c>
      <c r="H8" s="33"/>
      <c r="I8" s="33">
        <v>7.2599999999999998E-2</v>
      </c>
      <c r="J8" s="31">
        <v>156</v>
      </c>
      <c r="K8" s="33">
        <v>0.34839999999999999</v>
      </c>
    </row>
    <row r="9" spans="1:11" x14ac:dyDescent="0.25">
      <c r="A9" s="29">
        <v>42675</v>
      </c>
      <c r="B9" t="s">
        <v>45</v>
      </c>
      <c r="C9" s="30">
        <v>1353038</v>
      </c>
      <c r="D9" s="33"/>
      <c r="E9" s="31">
        <v>927</v>
      </c>
      <c r="F9" s="33"/>
      <c r="G9" s="32">
        <v>108</v>
      </c>
      <c r="H9" s="33"/>
      <c r="I9" s="33">
        <v>4.02E-2</v>
      </c>
      <c r="J9" s="31">
        <v>152</v>
      </c>
      <c r="K9" s="33">
        <v>0.31730000000000003</v>
      </c>
    </row>
    <row r="10" spans="1:11" x14ac:dyDescent="0.25">
      <c r="A10" s="29">
        <v>42705</v>
      </c>
      <c r="B10" t="s">
        <v>45</v>
      </c>
      <c r="C10" s="30">
        <v>1415000</v>
      </c>
      <c r="D10" s="33"/>
      <c r="E10" s="31">
        <v>931</v>
      </c>
      <c r="F10" s="33"/>
      <c r="G10" s="32">
        <v>116</v>
      </c>
      <c r="H10" s="33"/>
      <c r="I10" s="33">
        <v>4.8500000000000001E-2</v>
      </c>
      <c r="J10" s="31">
        <v>188</v>
      </c>
      <c r="K10" s="33">
        <v>0.27929999999999999</v>
      </c>
    </row>
    <row r="11" spans="1:11" x14ac:dyDescent="0.25">
      <c r="A11" s="29">
        <v>42736</v>
      </c>
      <c r="B11" t="s">
        <v>45</v>
      </c>
      <c r="C11" s="30">
        <v>1497500</v>
      </c>
      <c r="D11" s="33"/>
      <c r="E11" s="31">
        <v>916</v>
      </c>
      <c r="F11" s="33"/>
      <c r="G11" s="32">
        <v>107</v>
      </c>
      <c r="H11" s="33"/>
      <c r="I11" s="33">
        <v>5.5399999999999998E-2</v>
      </c>
      <c r="J11" s="31">
        <v>158</v>
      </c>
      <c r="K11" s="33">
        <v>0.25929999999999997</v>
      </c>
    </row>
    <row r="12" spans="1:11" x14ac:dyDescent="0.25">
      <c r="A12" s="29">
        <v>42767</v>
      </c>
      <c r="B12" t="s">
        <v>45</v>
      </c>
      <c r="C12" s="30">
        <v>1496000</v>
      </c>
      <c r="D12" s="33"/>
      <c r="E12" s="31">
        <v>920</v>
      </c>
      <c r="F12" s="33"/>
      <c r="G12" s="32">
        <v>101</v>
      </c>
      <c r="H12" s="33"/>
      <c r="I12" s="33">
        <v>6.8199999999999997E-2</v>
      </c>
      <c r="J12" s="31">
        <v>158</v>
      </c>
      <c r="K12" s="33">
        <v>0.27239999999999998</v>
      </c>
    </row>
    <row r="13" spans="1:11" x14ac:dyDescent="0.25">
      <c r="A13" s="29">
        <v>42795</v>
      </c>
      <c r="B13" t="s">
        <v>45</v>
      </c>
      <c r="C13" s="30">
        <v>1490625</v>
      </c>
      <c r="D13" s="33"/>
      <c r="E13" s="31">
        <v>918</v>
      </c>
      <c r="F13" s="33"/>
      <c r="G13" s="32">
        <v>101</v>
      </c>
      <c r="H13" s="33"/>
      <c r="I13" s="33">
        <v>7.0400000000000004E-2</v>
      </c>
      <c r="J13" s="31">
        <v>168</v>
      </c>
      <c r="K13" s="33">
        <v>0.2974</v>
      </c>
    </row>
    <row r="14" spans="1:11" x14ac:dyDescent="0.25">
      <c r="A14" s="29">
        <v>42826</v>
      </c>
      <c r="B14" t="s">
        <v>45</v>
      </c>
      <c r="C14" s="30">
        <v>1460542</v>
      </c>
      <c r="D14" s="33"/>
      <c r="E14" s="31">
        <v>907</v>
      </c>
      <c r="F14" s="33"/>
      <c r="G14" s="32">
        <v>100</v>
      </c>
      <c r="H14" s="33"/>
      <c r="I14" s="33">
        <v>4.9099999999999998E-2</v>
      </c>
      <c r="J14" s="31">
        <v>204</v>
      </c>
      <c r="K14" s="33">
        <v>0.33410000000000001</v>
      </c>
    </row>
    <row r="15" spans="1:11" x14ac:dyDescent="0.25">
      <c r="A15" s="29">
        <v>42856</v>
      </c>
      <c r="B15" t="s">
        <v>45</v>
      </c>
      <c r="C15" s="30">
        <v>1350000</v>
      </c>
      <c r="D15" s="33"/>
      <c r="E15" s="31">
        <v>905</v>
      </c>
      <c r="F15" s="33"/>
      <c r="G15" s="32">
        <v>92</v>
      </c>
      <c r="H15" s="33"/>
      <c r="I15" s="33">
        <v>5.0900000000000001E-2</v>
      </c>
      <c r="J15" s="31">
        <v>236</v>
      </c>
      <c r="K15" s="33">
        <v>0.34639999999999999</v>
      </c>
    </row>
    <row r="16" spans="1:11" x14ac:dyDescent="0.25">
      <c r="A16" s="29">
        <v>42887</v>
      </c>
      <c r="B16" t="s">
        <v>45</v>
      </c>
      <c r="C16" s="30">
        <v>1378750</v>
      </c>
      <c r="D16" s="33"/>
      <c r="E16" s="31">
        <v>956</v>
      </c>
      <c r="F16" s="33"/>
      <c r="G16" s="32">
        <v>88</v>
      </c>
      <c r="H16" s="33"/>
      <c r="I16" s="33">
        <v>6.8099999999999994E-2</v>
      </c>
      <c r="J16" s="31">
        <v>238</v>
      </c>
      <c r="K16" s="33">
        <v>0.38490000000000002</v>
      </c>
    </row>
    <row r="17" spans="1:11" x14ac:dyDescent="0.25">
      <c r="A17" s="29">
        <v>42917</v>
      </c>
      <c r="B17" t="s">
        <v>45</v>
      </c>
      <c r="C17" s="30">
        <v>1350000</v>
      </c>
      <c r="D17" s="33">
        <v>0.2278</v>
      </c>
      <c r="E17" s="31">
        <v>1012</v>
      </c>
      <c r="F17" s="33">
        <v>-7.5800000000000006E-2</v>
      </c>
      <c r="G17" s="32">
        <v>84</v>
      </c>
      <c r="H17" s="33">
        <v>0.23530000000000001</v>
      </c>
      <c r="I17" s="33">
        <v>0.1084</v>
      </c>
      <c r="J17" s="31">
        <v>204</v>
      </c>
      <c r="K17" s="33">
        <v>0.3755</v>
      </c>
    </row>
    <row r="18" spans="1:11" x14ac:dyDescent="0.25">
      <c r="A18" s="29">
        <v>42948</v>
      </c>
      <c r="B18" t="s">
        <v>45</v>
      </c>
      <c r="C18" s="30">
        <v>1300000</v>
      </c>
      <c r="D18" s="33">
        <v>0.13089999999999999</v>
      </c>
      <c r="E18" s="31">
        <v>991</v>
      </c>
      <c r="F18" s="33">
        <v>-9.2100000000000001E-2</v>
      </c>
      <c r="G18" s="32">
        <v>88</v>
      </c>
      <c r="H18" s="33">
        <v>0.129</v>
      </c>
      <c r="I18" s="33">
        <v>0.1235</v>
      </c>
      <c r="J18" s="31">
        <v>204</v>
      </c>
      <c r="K18" s="33">
        <v>0.39779999999999999</v>
      </c>
    </row>
    <row r="19" spans="1:11" x14ac:dyDescent="0.25">
      <c r="A19" s="29">
        <v>42979</v>
      </c>
      <c r="B19" t="s">
        <v>45</v>
      </c>
      <c r="C19" s="30">
        <v>1380000</v>
      </c>
      <c r="D19" s="33">
        <v>0.1565</v>
      </c>
      <c r="E19" s="31">
        <v>945</v>
      </c>
      <c r="F19" s="33">
        <v>-0.1047</v>
      </c>
      <c r="G19" s="32">
        <v>99</v>
      </c>
      <c r="H19" s="33">
        <v>0.1</v>
      </c>
      <c r="I19" s="33">
        <v>8.5199999999999998E-2</v>
      </c>
      <c r="J19" s="31">
        <v>156</v>
      </c>
      <c r="K19" s="33">
        <v>0.41689999999999999</v>
      </c>
    </row>
    <row r="20" spans="1:11" x14ac:dyDescent="0.25">
      <c r="A20" s="29">
        <v>43009</v>
      </c>
      <c r="B20" t="s">
        <v>45</v>
      </c>
      <c r="C20" s="30">
        <v>1423750</v>
      </c>
      <c r="D20" s="33">
        <v>0.13900000000000001</v>
      </c>
      <c r="E20" s="31">
        <v>890</v>
      </c>
      <c r="F20" s="33">
        <v>-0.1042</v>
      </c>
      <c r="G20" s="32">
        <v>114</v>
      </c>
      <c r="H20" s="33">
        <v>7.0800000000000002E-2</v>
      </c>
      <c r="I20" s="33">
        <v>5.67E-2</v>
      </c>
      <c r="J20" s="31">
        <v>144</v>
      </c>
      <c r="K20" s="33">
        <v>0.41599999999999998</v>
      </c>
    </row>
    <row r="21" spans="1:11" x14ac:dyDescent="0.25">
      <c r="A21" s="29">
        <v>43040</v>
      </c>
      <c r="B21" t="s">
        <v>45</v>
      </c>
      <c r="C21" s="30">
        <v>1496000</v>
      </c>
      <c r="D21" s="33">
        <v>0.1057</v>
      </c>
      <c r="E21" s="31">
        <v>846</v>
      </c>
      <c r="F21" s="33">
        <v>-8.7400000000000005E-2</v>
      </c>
      <c r="G21" s="32">
        <v>119</v>
      </c>
      <c r="H21" s="33">
        <v>9.7199999999999995E-2</v>
      </c>
      <c r="I21" s="33">
        <v>5.3100000000000001E-2</v>
      </c>
      <c r="J21" s="31">
        <v>152</v>
      </c>
      <c r="K21" s="33">
        <v>0.38019999999999998</v>
      </c>
    </row>
    <row r="22" spans="1:11" x14ac:dyDescent="0.25">
      <c r="A22" s="29">
        <v>43070</v>
      </c>
      <c r="B22" t="s">
        <v>45</v>
      </c>
      <c r="C22" s="30">
        <v>1578000</v>
      </c>
      <c r="D22" s="33">
        <v>0.1152</v>
      </c>
      <c r="E22" s="31">
        <v>835</v>
      </c>
      <c r="F22" s="33">
        <v>-0.1031</v>
      </c>
      <c r="G22" s="32">
        <v>110</v>
      </c>
      <c r="H22" s="33">
        <v>-5.1700000000000003E-2</v>
      </c>
      <c r="I22" s="33">
        <v>3.4799999999999998E-2</v>
      </c>
      <c r="J22" s="31">
        <v>132</v>
      </c>
      <c r="K22" s="33">
        <v>0.37130000000000002</v>
      </c>
    </row>
    <row r="23" spans="1:11" x14ac:dyDescent="0.25">
      <c r="A23" s="29">
        <v>43101</v>
      </c>
      <c r="B23" t="s">
        <v>45</v>
      </c>
      <c r="C23" s="30">
        <v>1622500</v>
      </c>
      <c r="D23" s="33">
        <v>8.3500000000000005E-2</v>
      </c>
      <c r="E23" s="31">
        <v>781</v>
      </c>
      <c r="F23" s="33">
        <v>-0.1479</v>
      </c>
      <c r="G23" s="32">
        <v>106</v>
      </c>
      <c r="H23" s="33">
        <v>-9.2999999999999992E-3</v>
      </c>
      <c r="I23" s="33">
        <v>5.3600000000000002E-2</v>
      </c>
      <c r="J23" s="31">
        <v>158</v>
      </c>
      <c r="K23" s="33">
        <v>0.3805</v>
      </c>
    </row>
    <row r="24" spans="1:11" x14ac:dyDescent="0.25">
      <c r="A24" s="29">
        <v>43132</v>
      </c>
      <c r="B24" t="s">
        <v>45</v>
      </c>
      <c r="C24" s="30">
        <v>1596000</v>
      </c>
      <c r="D24" s="33">
        <v>6.6799999999999998E-2</v>
      </c>
      <c r="E24" s="31">
        <v>823</v>
      </c>
      <c r="F24" s="33">
        <v>-0.10489999999999999</v>
      </c>
      <c r="G24" s="32">
        <v>100</v>
      </c>
      <c r="H24" s="33">
        <v>-9.9000000000000008E-3</v>
      </c>
      <c r="I24" s="33">
        <v>5.3400000000000003E-2</v>
      </c>
      <c r="J24" s="31">
        <v>190</v>
      </c>
      <c r="K24" s="33">
        <v>0.37669999999999998</v>
      </c>
    </row>
    <row r="25" spans="1:11" x14ac:dyDescent="0.25">
      <c r="A25" s="29">
        <v>43160</v>
      </c>
      <c r="B25" t="s">
        <v>45</v>
      </c>
      <c r="C25" s="30">
        <v>1560000</v>
      </c>
      <c r="D25" s="33">
        <v>4.65E-2</v>
      </c>
      <c r="E25" s="31">
        <v>873</v>
      </c>
      <c r="F25" s="33">
        <v>-4.9000000000000002E-2</v>
      </c>
      <c r="G25" s="32">
        <v>91</v>
      </c>
      <c r="H25" s="33">
        <v>-9.9500000000000005E-2</v>
      </c>
      <c r="I25" s="33">
        <v>5.6899999999999999E-2</v>
      </c>
      <c r="J25" s="31">
        <v>200</v>
      </c>
      <c r="K25" s="33">
        <v>0.37919999999999998</v>
      </c>
    </row>
    <row r="26" spans="1:11" x14ac:dyDescent="0.25">
      <c r="A26" s="29">
        <v>43191</v>
      </c>
      <c r="B26" t="s">
        <v>45</v>
      </c>
      <c r="C26" s="30">
        <v>1440000</v>
      </c>
      <c r="D26" s="33">
        <v>-1.41E-2</v>
      </c>
      <c r="E26" s="31">
        <v>860</v>
      </c>
      <c r="F26" s="33">
        <v>-5.2400000000000002E-2</v>
      </c>
      <c r="G26" s="32">
        <v>87</v>
      </c>
      <c r="H26" s="33">
        <v>-0.13</v>
      </c>
      <c r="I26" s="33">
        <v>6.3100000000000003E-2</v>
      </c>
      <c r="J26" s="31">
        <v>210</v>
      </c>
      <c r="K26" s="33">
        <v>0.43919999999999998</v>
      </c>
    </row>
    <row r="27" spans="1:11" x14ac:dyDescent="0.25">
      <c r="A27" s="29">
        <v>43221</v>
      </c>
      <c r="B27" t="s">
        <v>45</v>
      </c>
      <c r="C27" s="30">
        <v>1350000</v>
      </c>
      <c r="D27" s="33">
        <v>0</v>
      </c>
      <c r="E27" s="31">
        <v>872</v>
      </c>
      <c r="F27" s="33">
        <v>-3.6499999999999998E-2</v>
      </c>
      <c r="G27" s="32">
        <v>87</v>
      </c>
      <c r="H27" s="33">
        <v>-5.4300000000000001E-2</v>
      </c>
      <c r="I27" s="33">
        <v>7.7899999999999997E-2</v>
      </c>
      <c r="J27" s="31">
        <v>230</v>
      </c>
      <c r="K27" s="33">
        <v>0.42830000000000001</v>
      </c>
    </row>
    <row r="28" spans="1:11" x14ac:dyDescent="0.25">
      <c r="A28" s="29">
        <v>43252</v>
      </c>
      <c r="B28" t="s">
        <v>45</v>
      </c>
      <c r="C28" s="30">
        <v>1340000</v>
      </c>
      <c r="D28" s="33">
        <v>-2.81E-2</v>
      </c>
      <c r="E28" s="31">
        <v>938</v>
      </c>
      <c r="F28" s="33">
        <v>-1.8800000000000001E-2</v>
      </c>
      <c r="G28" s="32">
        <v>88</v>
      </c>
      <c r="H28" s="33">
        <v>5.7000000000000002E-3</v>
      </c>
      <c r="I28" s="33">
        <v>7.2499999999999995E-2</v>
      </c>
      <c r="J28" s="31">
        <v>228</v>
      </c>
      <c r="K28" s="33">
        <v>0.3891</v>
      </c>
    </row>
    <row r="29" spans="1:11" x14ac:dyDescent="0.25">
      <c r="A29" s="29">
        <v>43282</v>
      </c>
      <c r="B29" t="s">
        <v>45</v>
      </c>
      <c r="C29" s="30">
        <v>1350000</v>
      </c>
      <c r="D29" s="33">
        <v>0</v>
      </c>
      <c r="E29" s="31">
        <v>992</v>
      </c>
      <c r="F29" s="33">
        <v>-1.9800000000000002E-2</v>
      </c>
      <c r="G29" s="32">
        <v>87</v>
      </c>
      <c r="H29" s="33">
        <v>2.98E-2</v>
      </c>
      <c r="I29" s="33">
        <v>0.10680000000000001</v>
      </c>
      <c r="J29" s="31">
        <v>214</v>
      </c>
      <c r="K29" s="33">
        <v>0.3427</v>
      </c>
    </row>
    <row r="30" spans="1:11" x14ac:dyDescent="0.25">
      <c r="A30" s="29">
        <v>43313</v>
      </c>
      <c r="B30" t="s">
        <v>45</v>
      </c>
      <c r="C30" s="30">
        <v>1299500</v>
      </c>
      <c r="D30" s="33">
        <v>-4.0000000000000002E-4</v>
      </c>
      <c r="E30" s="31">
        <v>1019</v>
      </c>
      <c r="F30" s="33">
        <v>2.8299999999999999E-2</v>
      </c>
      <c r="G30" s="32">
        <v>90</v>
      </c>
      <c r="H30" s="33">
        <v>2.86E-2</v>
      </c>
      <c r="I30" s="33">
        <v>0.10150000000000001</v>
      </c>
      <c r="J30" s="31">
        <v>208</v>
      </c>
      <c r="K30" s="33">
        <v>0.34899999999999998</v>
      </c>
    </row>
    <row r="31" spans="1:11" x14ac:dyDescent="0.25">
      <c r="A31" s="29">
        <v>43344</v>
      </c>
      <c r="B31" t="s">
        <v>45</v>
      </c>
      <c r="C31" s="30">
        <v>1262500</v>
      </c>
      <c r="D31" s="33">
        <v>-8.5099999999999995E-2</v>
      </c>
      <c r="E31" s="31">
        <v>1037</v>
      </c>
      <c r="F31" s="33">
        <v>9.74E-2</v>
      </c>
      <c r="G31" s="32">
        <v>92</v>
      </c>
      <c r="H31" s="33">
        <v>-7.0699999999999999E-2</v>
      </c>
      <c r="I31" s="33">
        <v>8.14E-2</v>
      </c>
      <c r="J31" s="31">
        <v>204</v>
      </c>
      <c r="K31" s="33">
        <v>0.35289999999999999</v>
      </c>
    </row>
    <row r="32" spans="1:11" x14ac:dyDescent="0.25">
      <c r="A32" s="29">
        <v>43374</v>
      </c>
      <c r="B32" t="s">
        <v>45</v>
      </c>
      <c r="C32" s="30">
        <v>1222500</v>
      </c>
      <c r="D32" s="33">
        <v>-0.1414</v>
      </c>
      <c r="E32" s="31">
        <v>1013</v>
      </c>
      <c r="F32" s="33">
        <v>0.13830000000000001</v>
      </c>
      <c r="G32" s="32">
        <v>94</v>
      </c>
      <c r="H32" s="33">
        <v>-0.1762</v>
      </c>
      <c r="I32" s="33">
        <v>7.3300000000000004E-2</v>
      </c>
      <c r="J32" s="31">
        <v>192</v>
      </c>
      <c r="K32" s="33">
        <v>0.36099999999999999</v>
      </c>
    </row>
    <row r="33" spans="1:11" x14ac:dyDescent="0.25">
      <c r="A33" s="29">
        <v>43405</v>
      </c>
      <c r="B33" t="s">
        <v>45</v>
      </c>
      <c r="C33" s="30">
        <v>1279875</v>
      </c>
      <c r="D33" s="33">
        <v>-0.14449999999999999</v>
      </c>
      <c r="E33" s="31">
        <v>994</v>
      </c>
      <c r="F33" s="33">
        <v>0.17499999999999999</v>
      </c>
      <c r="G33" s="32">
        <v>94</v>
      </c>
      <c r="H33" s="33">
        <v>-0.21099999999999999</v>
      </c>
      <c r="I33" s="33">
        <v>9.11E-2</v>
      </c>
      <c r="J33" s="31">
        <v>162</v>
      </c>
      <c r="K33" s="33">
        <v>0.3679</v>
      </c>
    </row>
    <row r="34" spans="1:11" x14ac:dyDescent="0.25">
      <c r="A34" s="29">
        <v>43435</v>
      </c>
      <c r="B34" t="s">
        <v>45</v>
      </c>
      <c r="C34" s="30">
        <v>1299000</v>
      </c>
      <c r="D34" s="33">
        <v>-0.17680000000000001</v>
      </c>
      <c r="E34" s="31">
        <v>1025</v>
      </c>
      <c r="F34" s="33">
        <v>0.22750000000000001</v>
      </c>
      <c r="G34" s="32">
        <v>99</v>
      </c>
      <c r="H34" s="33">
        <v>-0.1</v>
      </c>
      <c r="I34" s="33">
        <v>6.1499999999999999E-2</v>
      </c>
      <c r="J34" s="31">
        <v>156</v>
      </c>
      <c r="K34" s="33">
        <v>0.30730000000000002</v>
      </c>
    </row>
    <row r="35" spans="1:11" x14ac:dyDescent="0.25">
      <c r="A35" s="29">
        <v>43466</v>
      </c>
      <c r="B35" t="s">
        <v>45</v>
      </c>
      <c r="C35" s="30">
        <v>1299000</v>
      </c>
      <c r="D35" s="33">
        <v>-0.19939999999999999</v>
      </c>
      <c r="E35" s="31">
        <v>1055</v>
      </c>
      <c r="F35" s="33">
        <v>0.35170000000000001</v>
      </c>
      <c r="G35" s="32">
        <v>105</v>
      </c>
      <c r="H35" s="33">
        <v>-9.4000000000000004E-3</v>
      </c>
      <c r="I35" s="33">
        <v>6.6699999999999995E-2</v>
      </c>
      <c r="J35" s="31">
        <v>182</v>
      </c>
      <c r="K35" s="33">
        <v>0.3019</v>
      </c>
    </row>
    <row r="36" spans="1:11" x14ac:dyDescent="0.25">
      <c r="A36" s="29">
        <v>43497</v>
      </c>
      <c r="B36" t="s">
        <v>45</v>
      </c>
      <c r="C36" s="30">
        <v>1305750</v>
      </c>
      <c r="D36" s="33">
        <v>-0.18190000000000001</v>
      </c>
      <c r="E36" s="31">
        <v>1049</v>
      </c>
      <c r="F36" s="33">
        <v>0.27460000000000001</v>
      </c>
      <c r="G36" s="32">
        <v>106</v>
      </c>
      <c r="H36" s="33">
        <v>5.5E-2</v>
      </c>
      <c r="I36" s="33">
        <v>7.0000000000000007E-2</v>
      </c>
      <c r="J36" s="31">
        <v>230</v>
      </c>
      <c r="K36" s="33">
        <v>0.39750000000000002</v>
      </c>
    </row>
    <row r="37" spans="1:11" x14ac:dyDescent="0.25">
      <c r="A37" s="29">
        <v>43525</v>
      </c>
      <c r="B37" t="s">
        <v>45</v>
      </c>
      <c r="C37" s="30">
        <v>1305000</v>
      </c>
      <c r="D37" s="33">
        <v>-0.16350000000000001</v>
      </c>
      <c r="E37" s="31">
        <v>1026</v>
      </c>
      <c r="F37" s="33">
        <v>0.17530000000000001</v>
      </c>
      <c r="G37" s="32">
        <v>107</v>
      </c>
      <c r="H37" s="33">
        <v>0.18229999999999999</v>
      </c>
      <c r="I37" s="33">
        <v>7.5499999999999998E-2</v>
      </c>
      <c r="J37" s="31">
        <v>168</v>
      </c>
      <c r="K37" s="33">
        <v>0.4425</v>
      </c>
    </row>
    <row r="38" spans="1:11" x14ac:dyDescent="0.25">
      <c r="A38" s="29">
        <v>43556</v>
      </c>
      <c r="B38" t="s">
        <v>45</v>
      </c>
      <c r="C38" s="30">
        <v>1285000</v>
      </c>
      <c r="D38" s="33">
        <v>-0.1076</v>
      </c>
      <c r="E38" s="31">
        <v>980</v>
      </c>
      <c r="F38" s="33">
        <v>0.14019999999999999</v>
      </c>
      <c r="G38" s="32">
        <v>110</v>
      </c>
      <c r="H38" s="33">
        <v>0.26719999999999999</v>
      </c>
      <c r="I38" s="33">
        <v>6.0699999999999997E-2</v>
      </c>
      <c r="J38" s="31">
        <v>176</v>
      </c>
      <c r="K38" s="33">
        <v>0.47810000000000002</v>
      </c>
    </row>
    <row r="39" spans="1:11" x14ac:dyDescent="0.25">
      <c r="A39" s="29">
        <v>43586</v>
      </c>
      <c r="B39" t="s">
        <v>45</v>
      </c>
      <c r="C39" s="30">
        <v>1197500</v>
      </c>
      <c r="D39" s="33">
        <v>-0.113</v>
      </c>
      <c r="E39" s="31">
        <v>995</v>
      </c>
      <c r="F39" s="33">
        <v>0.14050000000000001</v>
      </c>
      <c r="G39" s="32">
        <v>107</v>
      </c>
      <c r="H39" s="33">
        <v>0.22700000000000001</v>
      </c>
      <c r="I39" s="33">
        <v>7.2300000000000003E-2</v>
      </c>
      <c r="J39" s="31">
        <v>224</v>
      </c>
      <c r="K39" s="33">
        <v>0.46</v>
      </c>
    </row>
    <row r="40" spans="1:11" x14ac:dyDescent="0.25">
      <c r="A40" s="29">
        <v>43617</v>
      </c>
      <c r="B40" t="s">
        <v>45</v>
      </c>
      <c r="C40" s="30">
        <v>1229784</v>
      </c>
      <c r="D40" s="33">
        <v>-8.2299999999999998E-2</v>
      </c>
      <c r="E40" s="31">
        <v>1055</v>
      </c>
      <c r="F40" s="33">
        <v>0.12470000000000001</v>
      </c>
      <c r="G40" s="32">
        <v>101</v>
      </c>
      <c r="H40" s="33">
        <v>0.1477</v>
      </c>
      <c r="I40" s="33">
        <v>6.6799999999999998E-2</v>
      </c>
      <c r="J40" s="31">
        <v>284</v>
      </c>
      <c r="K40" s="33">
        <v>0.43219999999999997</v>
      </c>
    </row>
    <row r="41" spans="1:11" x14ac:dyDescent="0.25">
      <c r="A41" s="29">
        <v>43647</v>
      </c>
      <c r="B41" t="s">
        <v>45</v>
      </c>
      <c r="C41" s="30">
        <v>1297500</v>
      </c>
      <c r="D41" s="33">
        <v>-3.8899999999999997E-2</v>
      </c>
      <c r="E41" s="31">
        <v>1083</v>
      </c>
      <c r="F41" s="33">
        <v>9.1700000000000004E-2</v>
      </c>
      <c r="G41" s="32">
        <v>88</v>
      </c>
      <c r="H41" s="33">
        <v>1.1599999999999999E-2</v>
      </c>
      <c r="I41" s="33">
        <v>0.1082</v>
      </c>
      <c r="J41" s="31">
        <v>256</v>
      </c>
      <c r="K41" s="33">
        <v>0.44</v>
      </c>
    </row>
    <row r="42" spans="1:11" x14ac:dyDescent="0.25">
      <c r="A42" s="29">
        <v>43678</v>
      </c>
      <c r="B42" t="s">
        <v>45</v>
      </c>
      <c r="C42" s="30">
        <v>1362091</v>
      </c>
      <c r="D42" s="33">
        <v>4.82E-2</v>
      </c>
      <c r="E42" s="31">
        <v>1031</v>
      </c>
      <c r="F42" s="33">
        <v>1.23E-2</v>
      </c>
      <c r="G42" s="32">
        <v>95</v>
      </c>
      <c r="H42" s="33">
        <v>5.5599999999999997E-2</v>
      </c>
      <c r="I42" s="33">
        <v>9.5200000000000007E-2</v>
      </c>
      <c r="J42" s="31">
        <v>164</v>
      </c>
      <c r="K42" s="33">
        <v>0.47720000000000001</v>
      </c>
    </row>
    <row r="43" spans="1:11" x14ac:dyDescent="0.25">
      <c r="A43" s="29">
        <v>43709</v>
      </c>
      <c r="B43" t="s">
        <v>45</v>
      </c>
      <c r="C43" s="30">
        <v>1381165</v>
      </c>
      <c r="D43" s="33">
        <v>9.4E-2</v>
      </c>
      <c r="E43" s="31">
        <v>959</v>
      </c>
      <c r="F43" s="33">
        <v>-7.5200000000000003E-2</v>
      </c>
      <c r="G43" s="32">
        <v>105</v>
      </c>
      <c r="H43" s="33">
        <v>0.14130000000000001</v>
      </c>
      <c r="I43" s="33">
        <v>8.6199999999999999E-2</v>
      </c>
      <c r="J43" s="31">
        <v>154</v>
      </c>
      <c r="K43" s="33">
        <v>0.51880000000000004</v>
      </c>
    </row>
    <row r="44" spans="1:11" x14ac:dyDescent="0.25">
      <c r="A44" s="29">
        <v>43739</v>
      </c>
      <c r="B44" t="s">
        <v>45</v>
      </c>
      <c r="C44" s="30">
        <v>1397000</v>
      </c>
      <c r="D44" s="33">
        <v>0.14269999999999999</v>
      </c>
      <c r="E44" s="31">
        <v>893</v>
      </c>
      <c r="F44" s="33">
        <v>-0.11849999999999999</v>
      </c>
      <c r="G44" s="32">
        <v>114</v>
      </c>
      <c r="H44" s="33">
        <v>0.21390000000000001</v>
      </c>
      <c r="I44" s="33">
        <v>6.8099999999999994E-2</v>
      </c>
      <c r="J44" s="31">
        <v>144</v>
      </c>
      <c r="K44" s="33">
        <v>0.55630000000000002</v>
      </c>
    </row>
    <row r="45" spans="1:11" x14ac:dyDescent="0.25">
      <c r="A45" s="29">
        <v>43770</v>
      </c>
      <c r="B45" t="s">
        <v>45</v>
      </c>
      <c r="C45" s="30">
        <v>1517000</v>
      </c>
      <c r="D45" s="33">
        <v>0.18529999999999999</v>
      </c>
      <c r="E45" s="31">
        <v>817</v>
      </c>
      <c r="F45" s="33">
        <v>-0.1777</v>
      </c>
      <c r="G45" s="32">
        <v>122</v>
      </c>
      <c r="H45" s="33">
        <v>0.30480000000000002</v>
      </c>
      <c r="I45" s="33">
        <v>3.5700000000000003E-2</v>
      </c>
      <c r="J45" s="31">
        <v>148</v>
      </c>
      <c r="K45" s="33">
        <v>0.54830000000000001</v>
      </c>
    </row>
    <row r="46" spans="1:11" x14ac:dyDescent="0.25">
      <c r="A46" s="29">
        <v>43800</v>
      </c>
      <c r="B46" t="s">
        <v>45</v>
      </c>
      <c r="C46" s="30">
        <v>1495000</v>
      </c>
      <c r="D46" s="33">
        <v>0.15090000000000001</v>
      </c>
      <c r="E46" s="31">
        <v>811</v>
      </c>
      <c r="F46" s="33">
        <v>-0.20930000000000001</v>
      </c>
      <c r="G46" s="32">
        <v>119</v>
      </c>
      <c r="H46" s="33">
        <v>0.19700000000000001</v>
      </c>
      <c r="I46" s="33">
        <v>3.3799999999999997E-2</v>
      </c>
      <c r="J46" s="31">
        <v>156</v>
      </c>
      <c r="K46" s="33">
        <v>0.43919999999999998</v>
      </c>
    </row>
    <row r="47" spans="1:11" x14ac:dyDescent="0.25">
      <c r="A47" s="29">
        <v>43831</v>
      </c>
      <c r="B47" t="s">
        <v>45</v>
      </c>
      <c r="C47" s="30">
        <v>1562450</v>
      </c>
      <c r="D47" s="33">
        <v>0.20280000000000001</v>
      </c>
      <c r="E47" s="31">
        <v>812</v>
      </c>
      <c r="F47" s="33">
        <v>-0.23080000000000001</v>
      </c>
      <c r="G47" s="32">
        <v>108</v>
      </c>
      <c r="H47" s="33">
        <v>2.86E-2</v>
      </c>
      <c r="I47" s="33">
        <v>4.5199999999999997E-2</v>
      </c>
      <c r="J47" s="31">
        <v>164</v>
      </c>
      <c r="K47" s="33">
        <v>0.41649999999999998</v>
      </c>
    </row>
    <row r="48" spans="1:11" x14ac:dyDescent="0.25">
      <c r="A48" s="29">
        <v>43862</v>
      </c>
      <c r="B48" t="s">
        <v>45</v>
      </c>
      <c r="C48" s="30">
        <v>1595000</v>
      </c>
      <c r="D48" s="33">
        <v>0.2215</v>
      </c>
      <c r="E48" s="31">
        <v>817</v>
      </c>
      <c r="F48" s="33">
        <v>-0.22120000000000001</v>
      </c>
      <c r="G48" s="32">
        <v>107</v>
      </c>
      <c r="H48" s="33">
        <v>1.4200000000000001E-2</v>
      </c>
      <c r="I48" s="33">
        <v>5.8999999999999997E-2</v>
      </c>
      <c r="J48" s="31">
        <v>160</v>
      </c>
      <c r="K48" s="33">
        <v>0.43209999999999998</v>
      </c>
    </row>
    <row r="49" spans="1:11" x14ac:dyDescent="0.25">
      <c r="A49" s="29">
        <v>43891</v>
      </c>
      <c r="B49" t="s">
        <v>45</v>
      </c>
      <c r="C49" s="30">
        <v>1483000</v>
      </c>
      <c r="D49" s="33">
        <v>0.13639999999999999</v>
      </c>
      <c r="E49" s="31">
        <v>836</v>
      </c>
      <c r="F49" s="33">
        <v>-0.1857</v>
      </c>
      <c r="G49" s="32">
        <v>95</v>
      </c>
      <c r="H49" s="33">
        <v>-0.1168</v>
      </c>
      <c r="I49" s="33">
        <v>4.9099999999999998E-2</v>
      </c>
      <c r="J49" s="31">
        <v>184</v>
      </c>
      <c r="K49" s="33">
        <v>0.45119999999999999</v>
      </c>
    </row>
    <row r="50" spans="1:11" x14ac:dyDescent="0.25">
      <c r="A50" s="29">
        <v>43922</v>
      </c>
      <c r="B50" t="s">
        <v>45</v>
      </c>
      <c r="C50" s="30">
        <v>1325875</v>
      </c>
      <c r="D50" s="33">
        <v>3.1800000000000002E-2</v>
      </c>
      <c r="E50" s="31">
        <v>801</v>
      </c>
      <c r="F50" s="33">
        <v>-0.1827</v>
      </c>
      <c r="G50" s="32">
        <v>106</v>
      </c>
      <c r="H50" s="33">
        <v>-3.85E-2</v>
      </c>
      <c r="I50" s="33">
        <v>3.2599999999999997E-2</v>
      </c>
      <c r="J50" s="31">
        <v>100</v>
      </c>
      <c r="K50" s="33">
        <v>0.36520000000000002</v>
      </c>
    </row>
    <row r="51" spans="1:11" x14ac:dyDescent="0.25">
      <c r="A51" s="29">
        <v>43952</v>
      </c>
      <c r="B51" t="s">
        <v>45</v>
      </c>
      <c r="C51" s="30">
        <v>1245000</v>
      </c>
      <c r="D51" s="33">
        <v>3.9699999999999999E-2</v>
      </c>
      <c r="E51" s="31">
        <v>817</v>
      </c>
      <c r="F51" s="33">
        <v>-0.17849999999999999</v>
      </c>
      <c r="G51" s="32">
        <v>107</v>
      </c>
      <c r="H51" s="33">
        <v>2.3E-3</v>
      </c>
      <c r="I51" s="33">
        <v>5.7700000000000001E-2</v>
      </c>
      <c r="J51" s="31">
        <v>208</v>
      </c>
      <c r="K51" s="33">
        <v>0.3745</v>
      </c>
    </row>
    <row r="52" spans="1:11" x14ac:dyDescent="0.25">
      <c r="A52" s="29">
        <v>43983</v>
      </c>
      <c r="B52" t="s">
        <v>45</v>
      </c>
      <c r="C52" s="30">
        <v>1223625</v>
      </c>
      <c r="D52" s="33">
        <v>-5.0000000000000001E-3</v>
      </c>
      <c r="E52" s="31">
        <v>892</v>
      </c>
      <c r="F52" s="33">
        <v>-0.155</v>
      </c>
      <c r="G52" s="32">
        <v>108</v>
      </c>
      <c r="H52" s="33">
        <v>6.93E-2</v>
      </c>
      <c r="I52" s="33">
        <v>6.6199999999999995E-2</v>
      </c>
      <c r="J52" s="31">
        <v>268</v>
      </c>
      <c r="K52" s="33">
        <v>0.43580000000000002</v>
      </c>
    </row>
    <row r="53" spans="1:11" x14ac:dyDescent="0.25">
      <c r="A53" s="29">
        <v>44013</v>
      </c>
      <c r="B53" t="s">
        <v>45</v>
      </c>
      <c r="C53" s="30">
        <v>1247500</v>
      </c>
      <c r="D53" s="33">
        <v>-3.85E-2</v>
      </c>
      <c r="E53" s="31">
        <v>907</v>
      </c>
      <c r="F53" s="33">
        <v>-0.16250000000000001</v>
      </c>
      <c r="G53" s="32">
        <v>81</v>
      </c>
      <c r="H53" s="33">
        <v>-7.4300000000000005E-2</v>
      </c>
      <c r="I53" s="33">
        <v>6.7900000000000002E-2</v>
      </c>
      <c r="J53" s="31">
        <v>314</v>
      </c>
      <c r="K53" s="33">
        <v>0.52480000000000004</v>
      </c>
    </row>
    <row r="54" spans="1:11" x14ac:dyDescent="0.25">
      <c r="A54" s="29">
        <v>44044</v>
      </c>
      <c r="B54" t="s">
        <v>45</v>
      </c>
      <c r="C54" s="30">
        <v>1270000</v>
      </c>
      <c r="D54" s="33">
        <v>-6.7599999999999993E-2</v>
      </c>
      <c r="E54" s="31">
        <v>810</v>
      </c>
      <c r="F54" s="33">
        <v>-0.21440000000000001</v>
      </c>
      <c r="G54" s="32">
        <v>72</v>
      </c>
      <c r="H54" s="33">
        <v>-0.24210000000000001</v>
      </c>
      <c r="I54" s="33">
        <v>6.0400000000000002E-2</v>
      </c>
      <c r="J54" s="31">
        <v>308</v>
      </c>
      <c r="K54" s="33">
        <v>0.75560000000000005</v>
      </c>
    </row>
    <row r="55" spans="1:11" x14ac:dyDescent="0.25">
      <c r="A55" s="29">
        <v>44075</v>
      </c>
      <c r="B55" t="s">
        <v>45</v>
      </c>
      <c r="C55" s="30">
        <v>1229750</v>
      </c>
      <c r="D55" s="33">
        <v>-0.1096</v>
      </c>
      <c r="E55" s="31">
        <v>695</v>
      </c>
      <c r="F55" s="33">
        <v>-0.27579999999999999</v>
      </c>
      <c r="G55" s="32">
        <v>69</v>
      </c>
      <c r="H55" s="33">
        <v>-0.34760000000000002</v>
      </c>
      <c r="I55" s="33">
        <v>5.3699999999999998E-2</v>
      </c>
      <c r="J55" s="31">
        <v>256</v>
      </c>
      <c r="K55" s="33">
        <v>0.98919999999999997</v>
      </c>
    </row>
    <row r="56" spans="1:11" x14ac:dyDescent="0.25">
      <c r="A56" s="29">
        <v>44105</v>
      </c>
      <c r="B56" t="s">
        <v>45</v>
      </c>
      <c r="C56" s="30">
        <v>1065000</v>
      </c>
      <c r="D56" s="33">
        <v>-0.23769999999999999</v>
      </c>
      <c r="E56" s="31">
        <v>585</v>
      </c>
      <c r="F56" s="33">
        <v>-0.34449999999999997</v>
      </c>
      <c r="G56" s="32">
        <v>72</v>
      </c>
      <c r="H56" s="33">
        <v>-0.36559999999999998</v>
      </c>
      <c r="I56" s="33">
        <v>3.56E-2</v>
      </c>
      <c r="J56" s="31">
        <v>216</v>
      </c>
      <c r="K56" s="33">
        <v>1.1640999999999999</v>
      </c>
    </row>
    <row r="57" spans="1:11" x14ac:dyDescent="0.25">
      <c r="A57" s="29">
        <v>44136</v>
      </c>
      <c r="B57" t="s">
        <v>45</v>
      </c>
      <c r="C57" s="30">
        <v>1116250</v>
      </c>
      <c r="D57" s="33">
        <v>-0.26419999999999999</v>
      </c>
      <c r="E57" s="31">
        <v>482</v>
      </c>
      <c r="F57" s="33">
        <v>-0.41</v>
      </c>
      <c r="G57" s="32">
        <v>77</v>
      </c>
      <c r="H57" s="33">
        <v>-0.373</v>
      </c>
      <c r="I57" s="33">
        <v>3.5900000000000001E-2</v>
      </c>
      <c r="J57" s="31">
        <v>156</v>
      </c>
      <c r="K57" s="33">
        <v>1.2178</v>
      </c>
    </row>
    <row r="58" spans="1:11" x14ac:dyDescent="0.25">
      <c r="A58" s="29">
        <v>44166</v>
      </c>
      <c r="B58" t="s">
        <v>45</v>
      </c>
      <c r="C58" s="30">
        <v>1219500</v>
      </c>
      <c r="D58" s="33">
        <v>-0.18429999999999999</v>
      </c>
      <c r="E58" s="31">
        <v>445</v>
      </c>
      <c r="F58" s="33">
        <v>-0.4516</v>
      </c>
      <c r="G58" s="32">
        <v>86</v>
      </c>
      <c r="H58" s="33">
        <v>-0.27429999999999999</v>
      </c>
      <c r="I58" s="33">
        <v>2.47E-2</v>
      </c>
      <c r="J58" s="31">
        <v>268</v>
      </c>
      <c r="K58" s="33">
        <v>1.3037000000000001</v>
      </c>
    </row>
    <row r="59" spans="1:11" x14ac:dyDescent="0.25">
      <c r="A59" s="29">
        <v>44197</v>
      </c>
      <c r="B59" t="s">
        <v>45</v>
      </c>
      <c r="C59" s="30">
        <v>1370000</v>
      </c>
      <c r="D59" s="33">
        <v>-0.1232</v>
      </c>
      <c r="E59" s="31">
        <v>425</v>
      </c>
      <c r="F59" s="33">
        <v>-0.4763</v>
      </c>
      <c r="G59" s="32">
        <v>74</v>
      </c>
      <c r="H59" s="33">
        <v>-0.31480000000000002</v>
      </c>
      <c r="I59" s="33">
        <v>2.1499999999999998E-2</v>
      </c>
      <c r="J59" s="31">
        <v>264</v>
      </c>
      <c r="K59" s="33">
        <v>1.2612000000000001</v>
      </c>
    </row>
    <row r="60" spans="1:11" x14ac:dyDescent="0.25">
      <c r="A60" s="29">
        <v>44228</v>
      </c>
      <c r="B60" t="s">
        <v>45</v>
      </c>
      <c r="C60" s="30">
        <v>1412450</v>
      </c>
      <c r="D60" s="33">
        <v>-0.1145</v>
      </c>
      <c r="E60" s="31">
        <v>381</v>
      </c>
      <c r="F60" s="33">
        <v>-0.53369999999999995</v>
      </c>
      <c r="G60" s="32">
        <v>59</v>
      </c>
      <c r="H60" s="33">
        <v>-0.44629999999999997</v>
      </c>
      <c r="I60" s="33">
        <v>3.1099999999999999E-2</v>
      </c>
      <c r="J60" s="31">
        <v>216</v>
      </c>
      <c r="K60" s="33">
        <v>1.748</v>
      </c>
    </row>
    <row r="61" spans="1:11" x14ac:dyDescent="0.25">
      <c r="A61" s="29">
        <v>44256</v>
      </c>
      <c r="B61" t="s">
        <v>45</v>
      </c>
      <c r="C61" s="30">
        <v>1447000</v>
      </c>
      <c r="D61" s="33">
        <v>-2.4299999999999999E-2</v>
      </c>
      <c r="E61" s="31">
        <v>335</v>
      </c>
      <c r="F61" s="33">
        <v>-0.59960000000000002</v>
      </c>
      <c r="G61" s="32">
        <v>70</v>
      </c>
      <c r="H61" s="33">
        <v>-0.2646</v>
      </c>
      <c r="I61" s="33">
        <v>1.5800000000000002E-2</v>
      </c>
      <c r="J61" s="31">
        <v>198</v>
      </c>
      <c r="K61" s="33">
        <v>2.1240999999999999</v>
      </c>
    </row>
    <row r="62" spans="1:11" x14ac:dyDescent="0.25">
      <c r="A62" s="29">
        <v>44287</v>
      </c>
      <c r="B62" t="s">
        <v>45</v>
      </c>
      <c r="C62" s="30">
        <v>1497000</v>
      </c>
      <c r="D62" s="33">
        <v>0.12909999999999999</v>
      </c>
      <c r="E62" s="31">
        <v>329</v>
      </c>
      <c r="F62" s="33">
        <v>-0.58930000000000005</v>
      </c>
      <c r="G62" s="32">
        <v>60</v>
      </c>
      <c r="H62" s="33">
        <v>-0.434</v>
      </c>
      <c r="I62" s="33">
        <v>0.02</v>
      </c>
      <c r="J62" s="31">
        <v>166</v>
      </c>
      <c r="K62" s="33">
        <v>2.0988000000000002</v>
      </c>
    </row>
    <row r="63" spans="1:11" x14ac:dyDescent="0.25">
      <c r="A63" s="29">
        <v>44317</v>
      </c>
      <c r="B63" t="s">
        <v>45</v>
      </c>
      <c r="C63" s="30">
        <v>1347500</v>
      </c>
      <c r="D63" s="33">
        <v>8.2299999999999998E-2</v>
      </c>
      <c r="E63" s="31">
        <v>358</v>
      </c>
      <c r="F63" s="33">
        <v>-0.56179999999999997</v>
      </c>
      <c r="G63" s="32">
        <v>54</v>
      </c>
      <c r="H63" s="33">
        <v>-0.49530000000000002</v>
      </c>
      <c r="I63" s="33">
        <v>3.2399999999999998E-2</v>
      </c>
      <c r="J63" s="31">
        <v>216</v>
      </c>
      <c r="K63" s="33">
        <v>1.9246000000000001</v>
      </c>
    </row>
    <row r="64" spans="1:11" x14ac:dyDescent="0.25">
      <c r="A64" s="29">
        <v>44348</v>
      </c>
      <c r="B64" t="s">
        <v>45</v>
      </c>
      <c r="C64" s="30">
        <v>1348751</v>
      </c>
      <c r="D64" s="33">
        <v>0.1023</v>
      </c>
      <c r="E64" s="31">
        <v>358</v>
      </c>
      <c r="F64" s="33">
        <v>-0.59840000000000004</v>
      </c>
      <c r="G64" s="32">
        <v>54</v>
      </c>
      <c r="H64" s="33">
        <v>-0.49769999999999998</v>
      </c>
      <c r="I64" s="33">
        <v>5.6300000000000003E-2</v>
      </c>
      <c r="J64" s="31">
        <v>212</v>
      </c>
      <c r="K64" s="33">
        <v>1.9985999999999999</v>
      </c>
    </row>
    <row r="65" spans="1:11" x14ac:dyDescent="0.25">
      <c r="A65" s="29">
        <v>44378</v>
      </c>
      <c r="B65" t="s">
        <v>45</v>
      </c>
      <c r="C65" s="30">
        <v>1372500</v>
      </c>
      <c r="D65" s="33">
        <v>0.1002</v>
      </c>
      <c r="E65" s="31">
        <v>356</v>
      </c>
      <c r="F65" s="33">
        <v>-0.60750000000000004</v>
      </c>
      <c r="G65" s="32">
        <v>52</v>
      </c>
      <c r="H65" s="33">
        <v>-0.36420000000000002</v>
      </c>
      <c r="I65" s="33">
        <v>6.4500000000000002E-2</v>
      </c>
      <c r="J65" s="31">
        <v>208</v>
      </c>
      <c r="K65" s="33">
        <v>1.9972000000000001</v>
      </c>
    </row>
    <row r="66" spans="1:11" x14ac:dyDescent="0.25">
      <c r="A66" s="29">
        <v>44409</v>
      </c>
      <c r="B66" t="s">
        <v>45</v>
      </c>
      <c r="C66" s="30">
        <v>1483125</v>
      </c>
      <c r="D66" s="33">
        <v>0.1678</v>
      </c>
      <c r="E66" s="31">
        <v>360</v>
      </c>
      <c r="F66" s="33">
        <v>-0.55620000000000003</v>
      </c>
      <c r="G66" s="32">
        <v>48</v>
      </c>
      <c r="H66" s="33">
        <v>-0.32990000000000003</v>
      </c>
      <c r="I66" s="33">
        <v>5.8299999999999998E-2</v>
      </c>
      <c r="J66" s="31">
        <v>220</v>
      </c>
      <c r="K66" s="33">
        <v>1.9888999999999999</v>
      </c>
    </row>
    <row r="67" spans="1:11" x14ac:dyDescent="0.25">
      <c r="A67" s="29">
        <v>44440</v>
      </c>
      <c r="B67" t="s">
        <v>45</v>
      </c>
      <c r="C67" s="30">
        <v>1550000</v>
      </c>
      <c r="D67" s="33">
        <v>0.26040000000000002</v>
      </c>
      <c r="E67" s="31">
        <v>333</v>
      </c>
      <c r="F67" s="33">
        <v>-0.52049999999999996</v>
      </c>
      <c r="G67" s="32">
        <v>51</v>
      </c>
      <c r="H67" s="33">
        <v>-0.26279999999999998</v>
      </c>
      <c r="I67" s="33">
        <v>5.3900000000000003E-2</v>
      </c>
      <c r="J67" s="31">
        <v>154</v>
      </c>
      <c r="K67" s="33">
        <v>2.1425999999999998</v>
      </c>
    </row>
    <row r="68" spans="1:11" x14ac:dyDescent="0.25">
      <c r="A68" s="29">
        <v>44470</v>
      </c>
      <c r="B68" t="s">
        <v>45</v>
      </c>
      <c r="C68" s="30">
        <v>1897000</v>
      </c>
      <c r="D68" s="33">
        <v>0.78120000000000001</v>
      </c>
      <c r="E68" s="31">
        <v>277</v>
      </c>
      <c r="F68" s="33">
        <v>-0.52649999999999997</v>
      </c>
      <c r="G68" s="32">
        <v>63</v>
      </c>
      <c r="H68" s="33">
        <v>-0.13189999999999999</v>
      </c>
      <c r="I68" s="33">
        <v>3.0700000000000002E-2</v>
      </c>
      <c r="J68" s="31">
        <v>164</v>
      </c>
      <c r="K68" s="33">
        <v>2.4946000000000002</v>
      </c>
    </row>
    <row r="69" spans="1:11" x14ac:dyDescent="0.25">
      <c r="A69" s="29">
        <v>44501</v>
      </c>
      <c r="B69" t="s">
        <v>45</v>
      </c>
      <c r="C69" s="30">
        <v>2349500</v>
      </c>
      <c r="D69" s="33">
        <v>1.1048</v>
      </c>
      <c r="E69" s="31">
        <v>224</v>
      </c>
      <c r="F69" s="33">
        <v>-0.5353</v>
      </c>
      <c r="G69" s="32">
        <v>78</v>
      </c>
      <c r="H69" s="33">
        <v>1.3100000000000001E-2</v>
      </c>
      <c r="I69" s="33">
        <v>2.3400000000000001E-2</v>
      </c>
      <c r="J69" s="31">
        <v>124</v>
      </c>
      <c r="K69" s="33">
        <v>2.9487000000000001</v>
      </c>
    </row>
    <row r="70" spans="1:11" x14ac:dyDescent="0.25">
      <c r="A70" s="29">
        <v>44531</v>
      </c>
      <c r="B70" t="s">
        <v>45</v>
      </c>
      <c r="C70" s="30">
        <v>2442552</v>
      </c>
      <c r="D70" s="33">
        <v>1.0028999999999999</v>
      </c>
      <c r="E70" s="31">
        <v>213</v>
      </c>
      <c r="F70" s="33">
        <v>-0.52190000000000003</v>
      </c>
      <c r="G70" s="32">
        <v>79</v>
      </c>
      <c r="H70" s="33">
        <v>-8.72E-2</v>
      </c>
      <c r="I70" s="33">
        <v>1.89E-2</v>
      </c>
      <c r="J70" s="31">
        <v>140</v>
      </c>
      <c r="K70" s="33">
        <v>2.8094000000000001</v>
      </c>
    </row>
    <row r="71" spans="1:11" x14ac:dyDescent="0.25">
      <c r="A71" s="29">
        <v>44562</v>
      </c>
      <c r="B71" t="s">
        <v>45</v>
      </c>
      <c r="C71" s="30">
        <v>2250000</v>
      </c>
      <c r="D71" s="33">
        <v>0.64229999999999998</v>
      </c>
      <c r="E71" s="31">
        <v>195</v>
      </c>
      <c r="F71" s="33">
        <v>-0.54120000000000001</v>
      </c>
      <c r="G71" s="32">
        <v>66</v>
      </c>
      <c r="H71" s="33">
        <v>-0.1081</v>
      </c>
      <c r="I71" s="33">
        <v>1.7999999999999999E-2</v>
      </c>
      <c r="J71" s="31">
        <v>132</v>
      </c>
      <c r="K71" s="33">
        <v>2.7589999999999999</v>
      </c>
    </row>
    <row r="72" spans="1:11" x14ac:dyDescent="0.25">
      <c r="A72" s="29">
        <v>44593</v>
      </c>
      <c r="B72" t="s">
        <v>45</v>
      </c>
      <c r="C72" s="30">
        <v>1975000</v>
      </c>
      <c r="D72" s="33">
        <v>0.39829999999999999</v>
      </c>
      <c r="E72" s="31">
        <v>205</v>
      </c>
      <c r="F72" s="33">
        <v>-0.46189999999999998</v>
      </c>
      <c r="G72" s="32">
        <v>48</v>
      </c>
      <c r="H72" s="33">
        <v>-0.1857</v>
      </c>
      <c r="I72" s="33">
        <v>1.09E-2</v>
      </c>
      <c r="J72" s="31">
        <v>186</v>
      </c>
      <c r="K72" s="33">
        <v>2.4049</v>
      </c>
    </row>
    <row r="73" spans="1:11" x14ac:dyDescent="0.25">
      <c r="A73" s="29">
        <v>44621</v>
      </c>
      <c r="B73" t="s">
        <v>45</v>
      </c>
      <c r="C73" s="30">
        <v>1950000</v>
      </c>
      <c r="D73" s="33">
        <v>0.34760000000000002</v>
      </c>
      <c r="E73" s="31">
        <v>236</v>
      </c>
      <c r="F73" s="33">
        <v>-0.29599999999999999</v>
      </c>
      <c r="G73" s="32">
        <v>41</v>
      </c>
      <c r="H73" s="33">
        <v>-0.4173</v>
      </c>
      <c r="I73" s="33">
        <v>4.53E-2</v>
      </c>
      <c r="J73" s="31">
        <v>184</v>
      </c>
      <c r="K73" s="33">
        <v>2.0785999999999998</v>
      </c>
    </row>
    <row r="74" spans="1:11" x14ac:dyDescent="0.25">
      <c r="A74" s="29">
        <v>44652</v>
      </c>
      <c r="B74" t="s">
        <v>45</v>
      </c>
      <c r="C74" s="30">
        <v>1895000</v>
      </c>
      <c r="D74" s="33">
        <v>0.26590000000000003</v>
      </c>
      <c r="E74" s="31">
        <v>255</v>
      </c>
      <c r="F74" s="33">
        <v>-0.22489999999999999</v>
      </c>
      <c r="G74" s="32">
        <v>38</v>
      </c>
      <c r="H74" s="33">
        <v>-0.36670000000000003</v>
      </c>
      <c r="I74" s="33">
        <v>4.5100000000000001E-2</v>
      </c>
      <c r="J74" s="31">
        <v>212</v>
      </c>
      <c r="K74" s="33">
        <v>1.9216</v>
      </c>
    </row>
    <row r="75" spans="1:11" x14ac:dyDescent="0.25">
      <c r="A75" s="29">
        <v>44682</v>
      </c>
      <c r="B75" t="s">
        <v>45</v>
      </c>
      <c r="C75" s="30">
        <v>1675000</v>
      </c>
      <c r="D75" s="33">
        <v>0.24299999999999999</v>
      </c>
      <c r="E75" s="31">
        <v>334</v>
      </c>
      <c r="F75" s="33">
        <v>-6.7000000000000004E-2</v>
      </c>
      <c r="G75" s="32">
        <v>37</v>
      </c>
      <c r="H75" s="33">
        <v>-0.31019999999999998</v>
      </c>
      <c r="I75" s="33">
        <v>8.48E-2</v>
      </c>
      <c r="J75" s="31">
        <v>252</v>
      </c>
      <c r="K75" s="33">
        <v>1.3173999999999999</v>
      </c>
    </row>
    <row r="76" spans="1:11" x14ac:dyDescent="0.25">
      <c r="A76" s="29">
        <v>44713</v>
      </c>
      <c r="B76" t="s">
        <v>45</v>
      </c>
      <c r="C76" s="30">
        <v>1600000</v>
      </c>
      <c r="D76" s="33">
        <v>0.18629999999999999</v>
      </c>
      <c r="E76" s="31">
        <v>470</v>
      </c>
      <c r="F76" s="33">
        <v>0.31280000000000002</v>
      </c>
      <c r="G76" s="32">
        <v>38</v>
      </c>
      <c r="H76" s="33">
        <v>-0.30880000000000002</v>
      </c>
      <c r="I76" s="33">
        <v>0.14349999999999999</v>
      </c>
      <c r="J76" s="31">
        <v>266</v>
      </c>
      <c r="K76" s="33">
        <v>0.82769999999999999</v>
      </c>
    </row>
    <row r="77" spans="1:11" x14ac:dyDescent="0.25">
      <c r="A77" s="29">
        <v>44743</v>
      </c>
      <c r="B77" t="s">
        <v>45</v>
      </c>
      <c r="C77" s="30">
        <v>1697500</v>
      </c>
      <c r="D77" s="33">
        <v>0.23680000000000001</v>
      </c>
      <c r="E77" s="31">
        <v>618</v>
      </c>
      <c r="F77" s="33">
        <v>0.73599999999999999</v>
      </c>
      <c r="G77" s="32">
        <v>43</v>
      </c>
      <c r="H77" s="33">
        <v>-0.16500000000000001</v>
      </c>
      <c r="I77" s="33">
        <v>0.20760000000000001</v>
      </c>
      <c r="J77" s="31">
        <v>192</v>
      </c>
      <c r="K77" s="33">
        <v>0.61329999999999996</v>
      </c>
    </row>
    <row r="78" spans="1:11" x14ac:dyDescent="0.25">
      <c r="A78" s="29">
        <v>44774</v>
      </c>
      <c r="B78" t="s">
        <v>45</v>
      </c>
      <c r="C78" s="30">
        <v>1693750</v>
      </c>
      <c r="D78" s="33">
        <v>0.14199999999999999</v>
      </c>
      <c r="E78" s="31">
        <v>645</v>
      </c>
      <c r="F78" s="33">
        <v>0.79420000000000002</v>
      </c>
      <c r="G78" s="32">
        <v>61</v>
      </c>
      <c r="H78" s="33">
        <v>0.26939999999999997</v>
      </c>
      <c r="I78" s="33">
        <v>0.14810000000000001</v>
      </c>
      <c r="J78" s="31">
        <v>160</v>
      </c>
      <c r="K78" s="33">
        <v>0.62170000000000003</v>
      </c>
    </row>
    <row r="79" spans="1:11" x14ac:dyDescent="0.25">
      <c r="A79" s="29">
        <v>44805</v>
      </c>
      <c r="B79" t="s">
        <v>45</v>
      </c>
      <c r="C79" s="30">
        <v>1710000</v>
      </c>
      <c r="D79" s="33">
        <v>0.1032</v>
      </c>
      <c r="E79" s="31">
        <v>607</v>
      </c>
      <c r="F79" s="33">
        <v>0.82130000000000003</v>
      </c>
      <c r="G79" s="32">
        <v>78</v>
      </c>
      <c r="H79" s="33">
        <v>0.53469999999999995</v>
      </c>
      <c r="I79" s="33">
        <v>0.12740000000000001</v>
      </c>
      <c r="J79" s="31">
        <v>158</v>
      </c>
      <c r="K79" s="33">
        <v>0.64139999999999997</v>
      </c>
    </row>
    <row r="80" spans="1:11" x14ac:dyDescent="0.25">
      <c r="A80" s="29">
        <v>44835</v>
      </c>
      <c r="B80" t="s">
        <v>45</v>
      </c>
      <c r="C80" s="30">
        <v>1790000</v>
      </c>
      <c r="D80" s="33">
        <v>-5.6399999999999999E-2</v>
      </c>
      <c r="E80" s="31">
        <v>547</v>
      </c>
      <c r="F80" s="33">
        <v>0.97470000000000001</v>
      </c>
      <c r="G80" s="32">
        <v>94</v>
      </c>
      <c r="H80" s="33">
        <v>0.504</v>
      </c>
      <c r="I80" s="33">
        <v>0.12429999999999999</v>
      </c>
      <c r="J80" s="31">
        <v>128</v>
      </c>
      <c r="K80" s="33">
        <v>0.65629999999999999</v>
      </c>
    </row>
    <row r="81" spans="1:11" x14ac:dyDescent="0.25">
      <c r="A81" s="29">
        <v>44866</v>
      </c>
      <c r="B81" t="s">
        <v>45</v>
      </c>
      <c r="C81" s="30">
        <v>1828750</v>
      </c>
      <c r="D81" s="33">
        <v>-0.22159999999999999</v>
      </c>
      <c r="E81" s="31">
        <v>536</v>
      </c>
      <c r="F81" s="33">
        <v>1.3906000000000001</v>
      </c>
      <c r="G81" s="32">
        <v>102</v>
      </c>
      <c r="H81" s="33">
        <v>0.30969999999999998</v>
      </c>
      <c r="I81" s="33">
        <v>7.3099999999999998E-2</v>
      </c>
      <c r="J81" s="31">
        <v>104</v>
      </c>
      <c r="K81" s="33">
        <v>0.59099999999999997</v>
      </c>
    </row>
    <row r="82" spans="1:11" x14ac:dyDescent="0.25">
      <c r="A82" s="29">
        <v>44896</v>
      </c>
      <c r="B82" t="s">
        <v>45</v>
      </c>
      <c r="C82" s="30">
        <v>1990000</v>
      </c>
      <c r="D82" s="33">
        <v>-0.18529999999999999</v>
      </c>
      <c r="E82" s="31">
        <v>493</v>
      </c>
      <c r="F82" s="33">
        <v>1.32</v>
      </c>
      <c r="G82" s="32">
        <v>108</v>
      </c>
      <c r="H82" s="33">
        <v>0.37580000000000002</v>
      </c>
      <c r="I82" s="33">
        <v>5.0900000000000001E-2</v>
      </c>
      <c r="J82" s="31">
        <v>112</v>
      </c>
      <c r="K82" s="33">
        <v>0.54559999999999997</v>
      </c>
    </row>
    <row r="83" spans="1:11" x14ac:dyDescent="0.25">
      <c r="A83" s="29">
        <v>44927</v>
      </c>
      <c r="B83" t="s">
        <v>45</v>
      </c>
      <c r="C83" s="30">
        <v>2075000</v>
      </c>
      <c r="D83" s="33">
        <v>-7.7799999999999994E-2</v>
      </c>
      <c r="E83" s="31">
        <v>474</v>
      </c>
      <c r="F83" s="33">
        <v>1.4281999999999999</v>
      </c>
      <c r="G83" s="32">
        <v>101</v>
      </c>
      <c r="H83" s="33">
        <v>0.53029999999999999</v>
      </c>
      <c r="I83" s="33">
        <v>9.0999999999999998E-2</v>
      </c>
      <c r="J83" s="31">
        <v>100</v>
      </c>
      <c r="K83" s="33">
        <v>0.53010000000000002</v>
      </c>
    </row>
    <row r="84" spans="1:11" x14ac:dyDescent="0.25">
      <c r="A84" s="29">
        <v>44958</v>
      </c>
      <c r="B84" t="s">
        <v>45</v>
      </c>
      <c r="C84" s="30">
        <v>2037500</v>
      </c>
      <c r="D84" s="33">
        <v>3.1600000000000003E-2</v>
      </c>
      <c r="E84" s="31">
        <v>475</v>
      </c>
      <c r="F84" s="33">
        <v>1.3146</v>
      </c>
      <c r="G84" s="32">
        <v>102</v>
      </c>
      <c r="H84" s="33">
        <v>1.1035999999999999</v>
      </c>
      <c r="I84" s="33">
        <v>7.7100000000000002E-2</v>
      </c>
      <c r="J84" s="31">
        <v>116</v>
      </c>
      <c r="K84" s="33">
        <v>0.61009999999999998</v>
      </c>
    </row>
    <row r="85" spans="1:11" x14ac:dyDescent="0.25">
      <c r="A85" s="29">
        <v>44986</v>
      </c>
      <c r="B85" t="s">
        <v>45</v>
      </c>
      <c r="C85" s="30">
        <v>2000000</v>
      </c>
      <c r="D85" s="33">
        <v>2.5600000000000001E-2</v>
      </c>
      <c r="E85" s="31">
        <v>459</v>
      </c>
      <c r="F85" s="33">
        <v>0.94899999999999995</v>
      </c>
      <c r="G85" s="32">
        <v>99</v>
      </c>
      <c r="H85" s="33">
        <v>1.4443999999999999</v>
      </c>
      <c r="I85" s="33">
        <v>0.1048</v>
      </c>
      <c r="J85" s="31">
        <v>124</v>
      </c>
      <c r="K85" s="33">
        <v>0.67759999999999998</v>
      </c>
    </row>
    <row r="86" spans="1:11" x14ac:dyDescent="0.25">
      <c r="A86" s="29">
        <v>45017</v>
      </c>
      <c r="B86" t="s">
        <v>45</v>
      </c>
      <c r="C86" s="30">
        <v>1762500</v>
      </c>
      <c r="D86" s="33">
        <v>-6.9900000000000004E-2</v>
      </c>
      <c r="E86" s="31">
        <v>467</v>
      </c>
      <c r="F86" s="33">
        <v>0.83140000000000003</v>
      </c>
      <c r="G86" s="32">
        <v>86</v>
      </c>
      <c r="H86" s="33">
        <v>1.2632000000000001</v>
      </c>
      <c r="I86" s="33">
        <v>0.1023</v>
      </c>
      <c r="J86" s="31">
        <v>132</v>
      </c>
      <c r="K86" s="33">
        <v>0.64029999999999998</v>
      </c>
    </row>
    <row r="87" spans="1:11" x14ac:dyDescent="0.25">
      <c r="A87" s="29">
        <v>45047</v>
      </c>
      <c r="B87" t="s">
        <v>45</v>
      </c>
      <c r="C87" s="30">
        <v>1628750</v>
      </c>
      <c r="D87" s="33">
        <v>-2.76E-2</v>
      </c>
      <c r="E87" s="31">
        <v>501</v>
      </c>
      <c r="F87" s="33">
        <v>0.4985</v>
      </c>
      <c r="G87" s="32">
        <v>80</v>
      </c>
      <c r="H87" s="33">
        <v>1.1342000000000001</v>
      </c>
      <c r="I87" s="33">
        <v>0.12509999999999999</v>
      </c>
      <c r="J87" s="31">
        <v>178</v>
      </c>
      <c r="K87" s="33">
        <v>0.57040000000000002</v>
      </c>
    </row>
    <row r="88" spans="1:11" x14ac:dyDescent="0.25">
      <c r="A88" s="29">
        <v>45078</v>
      </c>
      <c r="B88" t="s">
        <v>45</v>
      </c>
      <c r="C88" s="30">
        <v>1737500</v>
      </c>
      <c r="D88" s="33">
        <v>8.5900000000000004E-2</v>
      </c>
      <c r="E88" s="31">
        <v>553</v>
      </c>
      <c r="F88" s="33">
        <v>0.17549999999999999</v>
      </c>
      <c r="G88" s="32">
        <v>70</v>
      </c>
      <c r="H88" s="33">
        <v>0.86670000000000003</v>
      </c>
      <c r="I88" s="33">
        <v>0.1095</v>
      </c>
      <c r="J88" s="31">
        <v>164</v>
      </c>
      <c r="K88" s="33">
        <v>0.52849999999999997</v>
      </c>
    </row>
    <row r="89" spans="1:11" x14ac:dyDescent="0.25">
      <c r="A89" s="29">
        <v>45108</v>
      </c>
      <c r="B89" t="s">
        <v>45</v>
      </c>
      <c r="C89" s="30">
        <v>1925000</v>
      </c>
      <c r="D89" s="33">
        <v>0.13400000000000001</v>
      </c>
      <c r="E89" s="31">
        <v>653</v>
      </c>
      <c r="F89" s="33">
        <v>5.6599999999999998E-2</v>
      </c>
      <c r="G89" s="32">
        <v>58</v>
      </c>
      <c r="H89" s="33">
        <v>0.3488</v>
      </c>
      <c r="I89" s="33">
        <v>0.128</v>
      </c>
      <c r="J89" s="31">
        <v>244</v>
      </c>
      <c r="K89" s="33">
        <v>0.46250000000000002</v>
      </c>
    </row>
    <row r="90" spans="1:11" x14ac:dyDescent="0.25">
      <c r="A90" s="29">
        <v>45139</v>
      </c>
      <c r="B90" t="s">
        <v>45</v>
      </c>
      <c r="C90" s="30">
        <v>1891250</v>
      </c>
      <c r="D90" s="33">
        <v>0.1166</v>
      </c>
      <c r="E90" s="31">
        <v>657</v>
      </c>
      <c r="F90" s="33">
        <v>1.8599999999999998E-2</v>
      </c>
      <c r="G90" s="32">
        <v>61</v>
      </c>
      <c r="H90" s="33">
        <v>-4.1000000000000003E-3</v>
      </c>
      <c r="I90" s="33">
        <v>0.15640000000000001</v>
      </c>
      <c r="J90" s="31">
        <v>182</v>
      </c>
      <c r="K90" s="33">
        <v>0.51370000000000005</v>
      </c>
    </row>
    <row r="91" spans="1:11" x14ac:dyDescent="0.25">
      <c r="A91" s="29">
        <v>45170</v>
      </c>
      <c r="B91" t="s">
        <v>45</v>
      </c>
      <c r="C91" s="30">
        <v>1800000</v>
      </c>
      <c r="D91" s="33">
        <v>5.2600000000000001E-2</v>
      </c>
      <c r="E91" s="31">
        <v>637</v>
      </c>
      <c r="F91" s="33">
        <v>5.0299999999999997E-2</v>
      </c>
      <c r="G91" s="32">
        <v>75</v>
      </c>
      <c r="H91" s="33">
        <v>-3.2300000000000002E-2</v>
      </c>
      <c r="I91" s="33">
        <v>0.14419999999999999</v>
      </c>
      <c r="J91" s="31">
        <v>152</v>
      </c>
      <c r="K91" s="33">
        <v>0.51649999999999996</v>
      </c>
    </row>
    <row r="92" spans="1:11" x14ac:dyDescent="0.25">
      <c r="A92" s="29">
        <v>45200</v>
      </c>
      <c r="B92" t="s">
        <v>45</v>
      </c>
      <c r="C92" s="30">
        <v>1722500</v>
      </c>
      <c r="D92" s="33">
        <v>-3.7699999999999997E-2</v>
      </c>
      <c r="E92" s="31">
        <v>608</v>
      </c>
      <c r="F92" s="33">
        <v>0.1106</v>
      </c>
      <c r="G92" s="32">
        <v>84</v>
      </c>
      <c r="H92" s="33">
        <v>-0.10639999999999999</v>
      </c>
      <c r="I92" s="33">
        <v>0.1047</v>
      </c>
      <c r="J92" s="31">
        <v>144</v>
      </c>
      <c r="K92" s="33">
        <v>0.47410000000000002</v>
      </c>
    </row>
    <row r="93" spans="1:11" x14ac:dyDescent="0.25">
      <c r="A93" s="29">
        <v>45231</v>
      </c>
      <c r="B93" t="s">
        <v>45</v>
      </c>
      <c r="C93" s="30">
        <v>1699750</v>
      </c>
      <c r="D93" s="33">
        <v>-7.0499999999999993E-2</v>
      </c>
      <c r="E93" s="31">
        <v>587</v>
      </c>
      <c r="F93" s="33">
        <v>9.6199999999999994E-2</v>
      </c>
      <c r="G93" s="32">
        <v>84</v>
      </c>
      <c r="H93" s="33">
        <v>-0.1724</v>
      </c>
      <c r="I93" s="33">
        <v>9.5899999999999999E-2</v>
      </c>
      <c r="J93" s="31">
        <v>122</v>
      </c>
      <c r="K93" s="33">
        <v>0.4395</v>
      </c>
    </row>
    <row r="94" spans="1:11" x14ac:dyDescent="0.25">
      <c r="A94" s="29">
        <v>45261</v>
      </c>
      <c r="B94" t="s">
        <v>45</v>
      </c>
      <c r="C94" s="30">
        <v>1750000</v>
      </c>
      <c r="D94" s="33">
        <v>-0.1206</v>
      </c>
      <c r="E94" s="31">
        <v>553</v>
      </c>
      <c r="F94" s="33">
        <v>0.1217</v>
      </c>
      <c r="G94" s="32">
        <v>93</v>
      </c>
      <c r="H94" s="33">
        <v>-0.14349999999999999</v>
      </c>
      <c r="I94" s="33">
        <v>5.3600000000000002E-2</v>
      </c>
      <c r="J94" s="31">
        <v>104</v>
      </c>
      <c r="K94" s="33">
        <v>0.43759999999999999</v>
      </c>
    </row>
    <row r="95" spans="1:11" x14ac:dyDescent="0.25">
      <c r="A95" s="29">
        <v>45292</v>
      </c>
      <c r="B95" t="s">
        <v>45</v>
      </c>
      <c r="C95" s="30">
        <v>1850000</v>
      </c>
      <c r="D95" s="33">
        <v>-0.1084</v>
      </c>
      <c r="E95" s="31">
        <v>557</v>
      </c>
      <c r="F95" s="33">
        <v>0.17630000000000001</v>
      </c>
      <c r="G95" s="32">
        <v>96</v>
      </c>
      <c r="H95" s="33">
        <v>-4.9500000000000002E-2</v>
      </c>
      <c r="I95" s="33">
        <v>9.4500000000000001E-2</v>
      </c>
      <c r="J95" s="31">
        <v>136</v>
      </c>
      <c r="K95" s="33">
        <v>0.45240000000000002</v>
      </c>
    </row>
    <row r="96" spans="1:11" x14ac:dyDescent="0.25">
      <c r="A96" s="29">
        <v>45323</v>
      </c>
      <c r="B96" t="s">
        <v>45</v>
      </c>
      <c r="C96" s="30">
        <v>1896000</v>
      </c>
      <c r="D96" s="33">
        <v>-6.9400000000000003E-2</v>
      </c>
      <c r="E96" s="31">
        <v>542</v>
      </c>
      <c r="F96" s="33">
        <v>0.14230000000000001</v>
      </c>
      <c r="G96" s="32">
        <v>98</v>
      </c>
      <c r="H96" s="33">
        <v>-3.9399999999999998E-2</v>
      </c>
      <c r="I96" s="33">
        <v>0.1198</v>
      </c>
      <c r="J96" s="31">
        <v>124</v>
      </c>
      <c r="K96" s="33">
        <v>0.53139999999999998</v>
      </c>
    </row>
    <row r="97" spans="1:11" x14ac:dyDescent="0.25">
      <c r="A97" s="29">
        <v>45352</v>
      </c>
      <c r="B97" t="s">
        <v>45</v>
      </c>
      <c r="C97" s="30">
        <v>1725000</v>
      </c>
      <c r="D97" s="33">
        <v>-0.13750000000000001</v>
      </c>
      <c r="E97" s="31">
        <v>537</v>
      </c>
      <c r="F97" s="33">
        <v>0.1699</v>
      </c>
      <c r="G97" s="32">
        <v>82</v>
      </c>
      <c r="H97" s="33">
        <v>-0.17169999999999999</v>
      </c>
      <c r="I97" s="33">
        <v>9.4299999999999995E-2</v>
      </c>
      <c r="J97" s="31">
        <v>160</v>
      </c>
      <c r="K97" s="33">
        <v>0.63129999999999997</v>
      </c>
    </row>
    <row r="98" spans="1:11" x14ac:dyDescent="0.25">
      <c r="A98" s="29">
        <v>45383</v>
      </c>
      <c r="B98" t="s">
        <v>45</v>
      </c>
      <c r="C98" s="30">
        <v>1671975</v>
      </c>
      <c r="D98" s="33">
        <v>-5.1400000000000001E-2</v>
      </c>
      <c r="E98" s="31">
        <v>531</v>
      </c>
      <c r="F98" s="33">
        <v>0.13700000000000001</v>
      </c>
      <c r="G98" s="32">
        <v>80</v>
      </c>
      <c r="H98" s="33">
        <v>-6.9800000000000001E-2</v>
      </c>
      <c r="I98" s="33">
        <v>9.9000000000000005E-2</v>
      </c>
      <c r="J98" s="31">
        <v>138</v>
      </c>
      <c r="K98" s="33">
        <v>0.63470000000000004</v>
      </c>
    </row>
    <row r="99" spans="1:11" x14ac:dyDescent="0.25">
      <c r="A99" s="29">
        <v>45413</v>
      </c>
      <c r="B99" t="s">
        <v>45</v>
      </c>
      <c r="C99" s="30">
        <v>1630000</v>
      </c>
      <c r="D99" s="33">
        <v>8.0000000000000004E-4</v>
      </c>
      <c r="E99" s="31">
        <v>550</v>
      </c>
      <c r="F99" s="33">
        <v>9.8900000000000002E-2</v>
      </c>
      <c r="G99" s="32">
        <v>74</v>
      </c>
      <c r="H99" s="33">
        <v>-6.6000000000000003E-2</v>
      </c>
      <c r="I99" s="33">
        <v>9.6299999999999997E-2</v>
      </c>
      <c r="J99" s="31">
        <v>170</v>
      </c>
      <c r="K99" s="33">
        <v>0.57730000000000004</v>
      </c>
    </row>
    <row r="100" spans="1:11" x14ac:dyDescent="0.25">
      <c r="A100" s="29">
        <v>45444</v>
      </c>
      <c r="B100" t="s">
        <v>45</v>
      </c>
      <c r="C100" s="30">
        <v>1740000</v>
      </c>
      <c r="D100" s="33">
        <v>1.4E-3</v>
      </c>
      <c r="E100" s="31">
        <v>664</v>
      </c>
      <c r="F100" s="33">
        <v>0.20180000000000001</v>
      </c>
      <c r="G100" s="32">
        <v>63</v>
      </c>
      <c r="H100" s="33">
        <v>-0.1071</v>
      </c>
      <c r="I100" s="33">
        <v>0.14580000000000001</v>
      </c>
      <c r="J100" s="31">
        <v>236</v>
      </c>
      <c r="K100" s="33">
        <v>0.51659999999999995</v>
      </c>
    </row>
    <row r="101" spans="1:11" x14ac:dyDescent="0.25">
      <c r="A101" s="29">
        <v>45474</v>
      </c>
      <c r="B101" t="s">
        <v>45</v>
      </c>
      <c r="C101" s="30">
        <v>1678750</v>
      </c>
      <c r="D101" s="33">
        <v>-0.12790000000000001</v>
      </c>
      <c r="E101" s="31">
        <v>753</v>
      </c>
      <c r="F101" s="33">
        <v>0.15310000000000001</v>
      </c>
      <c r="G101" s="32">
        <v>57</v>
      </c>
      <c r="H101" s="33">
        <v>-1.72E-2</v>
      </c>
      <c r="I101" s="33">
        <v>0.14729999999999999</v>
      </c>
      <c r="J101" s="31">
        <v>194</v>
      </c>
      <c r="K101" s="33">
        <v>0.4622</v>
      </c>
    </row>
    <row r="102" spans="1:11" x14ac:dyDescent="0.25">
      <c r="A102" s="29">
        <v>45505</v>
      </c>
      <c r="B102" t="s">
        <v>45</v>
      </c>
      <c r="C102" s="30">
        <v>1647000</v>
      </c>
      <c r="D102" s="33">
        <v>-0.12909999999999999</v>
      </c>
      <c r="E102" s="31">
        <v>752</v>
      </c>
      <c r="F102" s="33">
        <v>0.14460000000000001</v>
      </c>
      <c r="G102" s="32">
        <v>72</v>
      </c>
      <c r="H102" s="33">
        <v>0.18029999999999999</v>
      </c>
      <c r="I102" s="33">
        <v>0.1512</v>
      </c>
      <c r="J102" s="31">
        <v>148</v>
      </c>
      <c r="K102" s="33">
        <v>0.46279999999999999</v>
      </c>
    </row>
    <row r="103" spans="1:11" x14ac:dyDescent="0.25">
      <c r="A103" s="29">
        <v>45536</v>
      </c>
      <c r="B103" t="s">
        <v>45</v>
      </c>
      <c r="C103" s="30">
        <v>1592250</v>
      </c>
      <c r="D103" s="33">
        <v>-0.1154</v>
      </c>
      <c r="E103" s="31">
        <v>735</v>
      </c>
      <c r="F103" s="33">
        <v>0.15379999999999999</v>
      </c>
      <c r="G103" s="32">
        <v>88</v>
      </c>
      <c r="H103" s="33">
        <v>0.17330000000000001</v>
      </c>
      <c r="I103" s="33">
        <v>0.14069999999999999</v>
      </c>
      <c r="J103" s="31">
        <v>128</v>
      </c>
      <c r="K103" s="33">
        <v>0.49120000000000003</v>
      </c>
    </row>
    <row r="104" spans="1:11" x14ac:dyDescent="0.25">
      <c r="A104" s="29">
        <v>45566</v>
      </c>
      <c r="B104" t="s">
        <v>45</v>
      </c>
      <c r="C104" s="30">
        <v>1547500</v>
      </c>
      <c r="D104" s="33">
        <v>-0.1016</v>
      </c>
      <c r="E104" s="31">
        <v>670</v>
      </c>
      <c r="F104" s="33">
        <v>0.10290000000000001</v>
      </c>
      <c r="G104" s="32">
        <v>100</v>
      </c>
      <c r="H104" s="33">
        <v>0.1905</v>
      </c>
      <c r="I104" s="33">
        <v>0.1048</v>
      </c>
      <c r="J104" s="31">
        <v>110</v>
      </c>
      <c r="K104" s="33">
        <v>0.54700000000000004</v>
      </c>
    </row>
    <row r="105" spans="1:11" x14ac:dyDescent="0.25">
      <c r="A105" s="29">
        <v>45597</v>
      </c>
      <c r="B105" t="s">
        <v>45</v>
      </c>
      <c r="C105" s="30">
        <v>1575000</v>
      </c>
      <c r="D105" s="33">
        <v>-7.3400000000000007E-2</v>
      </c>
      <c r="E105" s="31">
        <v>615</v>
      </c>
      <c r="F105" s="33">
        <v>4.7699999999999999E-2</v>
      </c>
      <c r="G105" s="32">
        <v>110</v>
      </c>
      <c r="H105" s="33">
        <v>0.3095</v>
      </c>
      <c r="I105" s="33">
        <v>9.1700000000000004E-2</v>
      </c>
      <c r="J105" s="31">
        <v>96</v>
      </c>
      <c r="K105" s="33">
        <v>0.55449999999999999</v>
      </c>
    </row>
    <row r="106" spans="1:11" x14ac:dyDescent="0.25">
      <c r="A106" s="29">
        <v>45627</v>
      </c>
      <c r="B106" t="s">
        <v>45</v>
      </c>
      <c r="C106" s="30">
        <v>1777000</v>
      </c>
      <c r="D106" s="33">
        <v>1.54E-2</v>
      </c>
      <c r="E106" s="31">
        <v>524</v>
      </c>
      <c r="F106" s="33">
        <v>-5.33E-2</v>
      </c>
      <c r="G106" s="32">
        <v>106</v>
      </c>
      <c r="H106" s="33">
        <v>0.1459</v>
      </c>
      <c r="I106" s="33">
        <v>5.8400000000000001E-2</v>
      </c>
      <c r="J106" s="31">
        <v>142</v>
      </c>
      <c r="K106" s="33">
        <v>0.63129999999999997</v>
      </c>
    </row>
    <row r="107" spans="1:11" x14ac:dyDescent="0.25">
      <c r="A107" s="29">
        <v>45658</v>
      </c>
      <c r="B107" t="s">
        <v>45</v>
      </c>
      <c r="C107" s="30">
        <v>1922500</v>
      </c>
      <c r="D107" s="33">
        <v>3.9199999999999999E-2</v>
      </c>
      <c r="E107" s="31">
        <v>516</v>
      </c>
      <c r="F107" s="33">
        <v>-7.4499999999999997E-2</v>
      </c>
      <c r="G107" s="32">
        <v>104</v>
      </c>
      <c r="H107" s="33">
        <v>8.3299999999999999E-2</v>
      </c>
      <c r="I107" s="33">
        <v>6.6600000000000006E-2</v>
      </c>
      <c r="J107" s="31">
        <v>122</v>
      </c>
      <c r="K107" s="33">
        <v>0.65280000000000005</v>
      </c>
    </row>
    <row r="108" spans="1:11" x14ac:dyDescent="0.25">
      <c r="A108" s="29">
        <v>45689</v>
      </c>
      <c r="B108" t="s">
        <v>45</v>
      </c>
      <c r="C108" s="30">
        <v>2033750</v>
      </c>
      <c r="D108" s="33">
        <v>7.2700000000000001E-2</v>
      </c>
      <c r="E108" s="31">
        <v>536</v>
      </c>
      <c r="F108" s="33">
        <v>-1.11E-2</v>
      </c>
      <c r="G108" s="32">
        <v>82</v>
      </c>
      <c r="H108" s="33">
        <v>-0.1641</v>
      </c>
      <c r="I108" s="33">
        <v>9.2399999999999996E-2</v>
      </c>
      <c r="J108" s="31">
        <v>162</v>
      </c>
      <c r="K108" s="33">
        <v>0.63619999999999999</v>
      </c>
    </row>
    <row r="109" spans="1:11" x14ac:dyDescent="0.25">
      <c r="A109" s="29">
        <v>45717</v>
      </c>
      <c r="B109" t="s">
        <v>45</v>
      </c>
      <c r="C109" s="30">
        <v>1975000</v>
      </c>
      <c r="D109" s="33">
        <v>0.1449</v>
      </c>
      <c r="E109" s="31">
        <v>559</v>
      </c>
      <c r="F109" s="33">
        <v>4.1000000000000002E-2</v>
      </c>
      <c r="G109" s="32">
        <v>73</v>
      </c>
      <c r="H109" s="33">
        <v>-0.10979999999999999</v>
      </c>
      <c r="I109" s="33">
        <v>9.7500000000000003E-2</v>
      </c>
      <c r="J109" s="31">
        <v>192</v>
      </c>
      <c r="K109" s="33">
        <v>0.66910000000000003</v>
      </c>
    </row>
    <row r="110" spans="1:11" x14ac:dyDescent="0.25">
      <c r="A110" s="29">
        <v>45748</v>
      </c>
      <c r="B110" t="s">
        <v>45</v>
      </c>
      <c r="C110" s="30">
        <v>1896000</v>
      </c>
      <c r="D110" s="33">
        <v>0.13400000000000001</v>
      </c>
      <c r="E110" s="31">
        <v>611</v>
      </c>
      <c r="F110" s="33">
        <v>0.1497</v>
      </c>
      <c r="G110" s="32">
        <v>76</v>
      </c>
      <c r="H110" s="33">
        <v>-5.6300000000000003E-2</v>
      </c>
      <c r="I110" s="33">
        <v>9.6699999999999994E-2</v>
      </c>
      <c r="J110" s="31">
        <v>222</v>
      </c>
      <c r="K110" s="33">
        <v>0.73629999999999995</v>
      </c>
    </row>
    <row r="111" spans="1:11" x14ac:dyDescent="0.25">
      <c r="A111" s="29">
        <v>45778</v>
      </c>
      <c r="B111" t="s">
        <v>45</v>
      </c>
      <c r="C111" s="30">
        <v>1767500</v>
      </c>
      <c r="D111" s="33">
        <v>8.4400000000000003E-2</v>
      </c>
      <c r="E111" s="31">
        <v>643</v>
      </c>
      <c r="F111" s="33">
        <v>0.1691</v>
      </c>
      <c r="G111" s="32">
        <v>73</v>
      </c>
      <c r="H111" s="33">
        <v>-1.6799999999999999E-2</v>
      </c>
      <c r="I111" s="33">
        <v>0.1168</v>
      </c>
      <c r="J111" s="31">
        <v>172</v>
      </c>
      <c r="K111" s="33">
        <v>0.68899999999999995</v>
      </c>
    </row>
    <row r="112" spans="1:11" x14ac:dyDescent="0.25">
      <c r="A112" s="29">
        <v>45809</v>
      </c>
      <c r="B112" t="s">
        <v>45</v>
      </c>
      <c r="C112" s="30">
        <v>1662500</v>
      </c>
      <c r="D112" s="33">
        <v>-4.4499999999999998E-2</v>
      </c>
      <c r="E112" s="31">
        <v>768</v>
      </c>
      <c r="F112" s="33">
        <v>0.15590000000000001</v>
      </c>
      <c r="G112" s="32">
        <v>66</v>
      </c>
      <c r="H112" s="33">
        <v>4.8000000000000001E-2</v>
      </c>
      <c r="I112" s="33">
        <v>0.11409999999999999</v>
      </c>
      <c r="J112" s="31">
        <v>256</v>
      </c>
      <c r="K112" s="33">
        <v>0.58499999999999996</v>
      </c>
    </row>
    <row r="113" spans="1:11" x14ac:dyDescent="0.25">
      <c r="A113" s="29">
        <v>45839</v>
      </c>
      <c r="B113" t="s">
        <v>45</v>
      </c>
      <c r="C113" s="30">
        <v>1717500</v>
      </c>
      <c r="D113" s="33">
        <v>2.3099999999999999E-2</v>
      </c>
      <c r="E113" s="31">
        <v>831</v>
      </c>
      <c r="F113" s="33">
        <v>0.10290000000000001</v>
      </c>
      <c r="G113" s="32">
        <v>65</v>
      </c>
      <c r="H113" s="33">
        <v>0.1404</v>
      </c>
      <c r="I113" s="33">
        <v>0.14199999999999999</v>
      </c>
      <c r="J113" s="31">
        <v>218</v>
      </c>
      <c r="K113" s="33">
        <v>0.55510000000000004</v>
      </c>
    </row>
    <row r="114" spans="1:11" x14ac:dyDescent="0.25">
      <c r="A114" s="29">
        <v>45870</v>
      </c>
      <c r="B114" t="s">
        <v>45</v>
      </c>
      <c r="C114" s="30">
        <v>1699500</v>
      </c>
      <c r="D114" s="33">
        <v>3.1899999999999998E-2</v>
      </c>
      <c r="E114" s="31">
        <v>831</v>
      </c>
      <c r="F114" s="33">
        <v>0.1051</v>
      </c>
      <c r="G114" s="32">
        <v>77</v>
      </c>
      <c r="H114" s="33">
        <v>6.9400000000000003E-2</v>
      </c>
      <c r="I114" s="33">
        <v>0.13389999999999999</v>
      </c>
      <c r="J114" s="31">
        <v>196</v>
      </c>
      <c r="K114" s="33">
        <v>0.58360000000000001</v>
      </c>
    </row>
    <row r="115" spans="1:11" x14ac:dyDescent="0.25">
      <c r="A115" s="29">
        <v>45901</v>
      </c>
      <c r="B115" t="s">
        <v>45</v>
      </c>
      <c r="C115" s="30">
        <v>1599500</v>
      </c>
      <c r="D115" s="33">
        <v>4.5999999999999999E-3</v>
      </c>
      <c r="E115" s="31">
        <v>764</v>
      </c>
      <c r="F115" s="33">
        <v>3.8800000000000001E-2</v>
      </c>
      <c r="G115" s="32">
        <v>88</v>
      </c>
      <c r="H115" s="33">
        <v>-2.8E-3</v>
      </c>
      <c r="I115" s="33">
        <v>0.107</v>
      </c>
      <c r="J115" s="31">
        <v>166</v>
      </c>
      <c r="K115" s="33">
        <v>0.64439999999999997</v>
      </c>
    </row>
    <row r="116" spans="1:11" x14ac:dyDescent="0.25">
      <c r="A116" s="29">
        <v>45931</v>
      </c>
      <c r="B116" t="s">
        <v>45</v>
      </c>
      <c r="C116" s="30">
        <v>1472500</v>
      </c>
      <c r="D116" s="33">
        <v>-4.8500000000000001E-2</v>
      </c>
      <c r="E116" s="31">
        <v>714</v>
      </c>
      <c r="F116" s="33">
        <v>6.5699999999999995E-2</v>
      </c>
      <c r="G116" s="32">
        <v>95</v>
      </c>
      <c r="H116" s="33">
        <v>-4.7500000000000001E-2</v>
      </c>
      <c r="I116" s="33">
        <v>9.6000000000000002E-2</v>
      </c>
      <c r="J116" s="31">
        <v>136</v>
      </c>
      <c r="K116" s="33">
        <v>0.57840000000000003</v>
      </c>
    </row>
    <row r="117" spans="1:11" x14ac:dyDescent="0.25">
      <c r="A117" s="29">
        <v>45962</v>
      </c>
      <c r="B117" t="s">
        <v>45</v>
      </c>
      <c r="C117" s="30">
        <v>1450000</v>
      </c>
      <c r="D117" s="33">
        <v>-7.9399999999999998E-2</v>
      </c>
      <c r="E117" s="31">
        <v>656</v>
      </c>
      <c r="F117" s="33">
        <v>6.6699999999999995E-2</v>
      </c>
      <c r="G117" s="32">
        <v>103</v>
      </c>
      <c r="H117" s="33">
        <v>-6.3600000000000004E-2</v>
      </c>
      <c r="I117" s="33">
        <v>6.59E-2</v>
      </c>
      <c r="J117" s="31">
        <v>132</v>
      </c>
      <c r="K117" s="33">
        <v>0.57469999999999999</v>
      </c>
    </row>
    <row r="118" spans="1:11" x14ac:dyDescent="0.25">
      <c r="A118" s="29">
        <v>45992</v>
      </c>
      <c r="B118" t="s">
        <v>45</v>
      </c>
      <c r="C118" s="30">
        <v>1500000</v>
      </c>
      <c r="D118" s="33">
        <v>-0.15590000000000001</v>
      </c>
      <c r="E118" s="31">
        <v>612</v>
      </c>
      <c r="F118" s="33">
        <v>0.1681</v>
      </c>
      <c r="G118" s="32">
        <v>111</v>
      </c>
      <c r="H118" s="33">
        <v>4.2500000000000003E-2</v>
      </c>
      <c r="I118" s="33">
        <v>6.3100000000000003E-2</v>
      </c>
      <c r="J118" s="31">
        <v>126</v>
      </c>
      <c r="K118" s="33">
        <v>0.56499999999999995</v>
      </c>
    </row>
    <row r="119" spans="1:11" x14ac:dyDescent="0.25">
      <c r="A119" s="29">
        <v>46023</v>
      </c>
      <c r="B119" t="s">
        <v>45</v>
      </c>
      <c r="C119" s="30">
        <v>1650000</v>
      </c>
      <c r="D119" s="33">
        <v>-0.14169999999999999</v>
      </c>
      <c r="E119" s="31">
        <v>561</v>
      </c>
      <c r="F119" s="33">
        <v>8.8300000000000003E-2</v>
      </c>
      <c r="G119" s="32">
        <v>107</v>
      </c>
      <c r="H119" s="33">
        <v>2.8799999999999999E-2</v>
      </c>
      <c r="I119" s="33">
        <v>6.6799999999999998E-2</v>
      </c>
      <c r="J119" s="31">
        <v>108</v>
      </c>
      <c r="K119" s="33">
        <v>0.64710000000000001</v>
      </c>
    </row>
    <row r="120" spans="1:11" x14ac:dyDescent="0.25">
      <c r="A120" s="29">
        <v>46054</v>
      </c>
      <c r="B120" t="s">
        <v>45</v>
      </c>
      <c r="C120" s="30">
        <v>1697500</v>
      </c>
      <c r="D120" s="33">
        <v>-0.1653</v>
      </c>
      <c r="E120" s="31">
        <v>581</v>
      </c>
      <c r="F120" s="33">
        <v>8.3000000000000004E-2</v>
      </c>
      <c r="G120" s="32">
        <v>100</v>
      </c>
      <c r="H120" s="33">
        <v>0.22700000000000001</v>
      </c>
      <c r="I120" s="33">
        <v>0.113</v>
      </c>
      <c r="J120" s="31">
        <v>134</v>
      </c>
      <c r="K120" s="33">
        <v>0.62019999999999997</v>
      </c>
    </row>
    <row r="121" spans="1:11" x14ac:dyDescent="0.25">
      <c r="A121" s="29">
        <v>46082</v>
      </c>
      <c r="B121" t="s">
        <v>45</v>
      </c>
      <c r="C121" s="30">
        <v>1609750</v>
      </c>
      <c r="D121" s="33">
        <v>-0.18490000000000001</v>
      </c>
      <c r="E121" s="31">
        <v>585</v>
      </c>
      <c r="F121" s="33">
        <v>4.5600000000000002E-2</v>
      </c>
      <c r="G121" s="32">
        <v>88</v>
      </c>
      <c r="H121" s="33">
        <v>0.2089</v>
      </c>
      <c r="I121" s="33">
        <v>8.72E-2</v>
      </c>
      <c r="J121" s="31">
        <v>172</v>
      </c>
      <c r="K121" s="33">
        <v>0.59370000000000001</v>
      </c>
    </row>
    <row r="122" spans="1:11" x14ac:dyDescent="0.25">
      <c r="A122" s="29">
        <v>46113</v>
      </c>
      <c r="B122" t="s">
        <v>45</v>
      </c>
      <c r="C122" s="30">
        <v>1432500</v>
      </c>
      <c r="D122" s="33">
        <v>-0.2445</v>
      </c>
      <c r="E122" s="31">
        <v>605</v>
      </c>
      <c r="F122" s="33">
        <v>-8.9999999999999993E-3</v>
      </c>
      <c r="G122" s="32">
        <v>79</v>
      </c>
      <c r="H122" s="33">
        <v>3.9699999999999999E-2</v>
      </c>
      <c r="I122" s="33">
        <v>8.2900000000000001E-2</v>
      </c>
      <c r="J122" s="31">
        <v>178</v>
      </c>
      <c r="K122" s="33">
        <v>0.58599999999999997</v>
      </c>
    </row>
    <row r="123" spans="1:11" x14ac:dyDescent="0.25">
      <c r="A123" s="29">
        <v>46143</v>
      </c>
      <c r="B123" t="s">
        <v>45</v>
      </c>
      <c r="C123" s="30">
        <v>1400000</v>
      </c>
      <c r="D123" s="33">
        <v>-0.2079</v>
      </c>
      <c r="E123" s="31">
        <v>635</v>
      </c>
      <c r="F123" s="33">
        <v>-1.24E-2</v>
      </c>
      <c r="G123" s="32">
        <v>72</v>
      </c>
      <c r="H123" s="33">
        <v>-1.37E-2</v>
      </c>
      <c r="I123" s="33">
        <v>8.3699999999999997E-2</v>
      </c>
      <c r="J123" s="31">
        <v>204</v>
      </c>
      <c r="K123" s="33">
        <v>0.54330000000000001</v>
      </c>
    </row>
    <row r="124" spans="1:11" x14ac:dyDescent="0.25">
      <c r="A124" s="29">
        <v>42552</v>
      </c>
      <c r="B124" t="s">
        <v>46</v>
      </c>
      <c r="C124" s="30">
        <v>1250000</v>
      </c>
      <c r="D124" s="33"/>
      <c r="E124" s="31">
        <v>309</v>
      </c>
      <c r="F124" s="33"/>
      <c r="G124" s="32">
        <v>73</v>
      </c>
      <c r="H124" s="33"/>
      <c r="I124" s="33">
        <v>7.8799999999999995E-2</v>
      </c>
      <c r="J124" s="31">
        <v>60</v>
      </c>
      <c r="K124" s="33">
        <v>0.17150000000000001</v>
      </c>
    </row>
    <row r="125" spans="1:11" x14ac:dyDescent="0.25">
      <c r="A125" s="29">
        <v>42583</v>
      </c>
      <c r="B125" t="s">
        <v>46</v>
      </c>
      <c r="C125" s="30">
        <v>1295000</v>
      </c>
      <c r="D125" s="33"/>
      <c r="E125" s="31">
        <v>316</v>
      </c>
      <c r="F125" s="33"/>
      <c r="G125" s="32">
        <v>83</v>
      </c>
      <c r="H125" s="33"/>
      <c r="I125" s="33">
        <v>8.0699999999999994E-2</v>
      </c>
      <c r="J125" s="31">
        <v>52</v>
      </c>
      <c r="K125" s="33">
        <v>0.19969999999999999</v>
      </c>
    </row>
    <row r="126" spans="1:11" x14ac:dyDescent="0.25">
      <c r="A126" s="29">
        <v>42614</v>
      </c>
      <c r="B126" t="s">
        <v>46</v>
      </c>
      <c r="C126" s="30">
        <v>1307000</v>
      </c>
      <c r="D126" s="33"/>
      <c r="E126" s="31">
        <v>311</v>
      </c>
      <c r="F126" s="33"/>
      <c r="G126" s="32">
        <v>101</v>
      </c>
      <c r="H126" s="33"/>
      <c r="I126" s="33">
        <v>0.10630000000000001</v>
      </c>
      <c r="J126" s="31">
        <v>48</v>
      </c>
      <c r="K126" s="33">
        <v>0.15920000000000001</v>
      </c>
    </row>
    <row r="127" spans="1:11" x14ac:dyDescent="0.25">
      <c r="A127" s="29">
        <v>42644</v>
      </c>
      <c r="B127" t="s">
        <v>46</v>
      </c>
      <c r="C127" s="30">
        <v>1295000</v>
      </c>
      <c r="D127" s="33"/>
      <c r="E127" s="31">
        <v>275</v>
      </c>
      <c r="F127" s="33"/>
      <c r="G127" s="32">
        <v>121</v>
      </c>
      <c r="H127" s="33"/>
      <c r="I127" s="33">
        <v>4.65E-2</v>
      </c>
      <c r="J127" s="31">
        <v>28</v>
      </c>
      <c r="K127" s="33">
        <v>0.1782</v>
      </c>
    </row>
    <row r="128" spans="1:11" x14ac:dyDescent="0.25">
      <c r="A128" s="29">
        <v>42675</v>
      </c>
      <c r="B128" t="s">
        <v>46</v>
      </c>
      <c r="C128" s="30">
        <v>1298500</v>
      </c>
      <c r="D128" s="33"/>
      <c r="E128" s="31">
        <v>234</v>
      </c>
      <c r="F128" s="33"/>
      <c r="G128" s="32">
        <v>136</v>
      </c>
      <c r="H128" s="33"/>
      <c r="I128" s="33">
        <v>2.7099999999999999E-2</v>
      </c>
      <c r="J128" s="31">
        <v>24</v>
      </c>
      <c r="K128" s="33">
        <v>0.1774</v>
      </c>
    </row>
    <row r="129" spans="1:11" x14ac:dyDescent="0.25">
      <c r="A129" s="29">
        <v>42705</v>
      </c>
      <c r="B129" t="s">
        <v>46</v>
      </c>
      <c r="C129" s="30">
        <v>1337000</v>
      </c>
      <c r="D129" s="33"/>
      <c r="E129" s="31">
        <v>220</v>
      </c>
      <c r="F129" s="33"/>
      <c r="G129" s="32">
        <v>153</v>
      </c>
      <c r="H129" s="33"/>
      <c r="I129" s="33">
        <v>0.03</v>
      </c>
      <c r="J129" s="31">
        <v>28</v>
      </c>
      <c r="K129" s="33">
        <v>0.15909999999999999</v>
      </c>
    </row>
    <row r="130" spans="1:11" x14ac:dyDescent="0.25">
      <c r="A130" s="29">
        <v>42736</v>
      </c>
      <c r="B130" t="s">
        <v>46</v>
      </c>
      <c r="C130" s="30">
        <v>1390000</v>
      </c>
      <c r="D130" s="33"/>
      <c r="E130" s="31">
        <v>205</v>
      </c>
      <c r="F130" s="33"/>
      <c r="G130" s="32">
        <v>169</v>
      </c>
      <c r="H130" s="33"/>
      <c r="I130" s="33">
        <v>3.2099999999999997E-2</v>
      </c>
      <c r="J130" s="31">
        <v>20</v>
      </c>
      <c r="K130" s="33">
        <v>0.13900000000000001</v>
      </c>
    </row>
    <row r="131" spans="1:11" x14ac:dyDescent="0.25">
      <c r="A131" s="29">
        <v>42767</v>
      </c>
      <c r="B131" t="s">
        <v>46</v>
      </c>
      <c r="C131" s="30">
        <v>1469750</v>
      </c>
      <c r="D131" s="33"/>
      <c r="E131" s="31">
        <v>199</v>
      </c>
      <c r="F131" s="33"/>
      <c r="G131" s="32">
        <v>173</v>
      </c>
      <c r="H131" s="33"/>
      <c r="I131" s="33">
        <v>2.23E-2</v>
      </c>
      <c r="J131" s="31">
        <v>22</v>
      </c>
      <c r="K131" s="33">
        <v>0.17630000000000001</v>
      </c>
    </row>
    <row r="132" spans="1:11" x14ac:dyDescent="0.25">
      <c r="A132" s="29">
        <v>42795</v>
      </c>
      <c r="B132" t="s">
        <v>46</v>
      </c>
      <c r="C132" s="30">
        <v>1420000</v>
      </c>
      <c r="D132" s="33"/>
      <c r="E132" s="31">
        <v>204</v>
      </c>
      <c r="F132" s="33"/>
      <c r="G132" s="32">
        <v>169</v>
      </c>
      <c r="H132" s="33"/>
      <c r="I132" s="33">
        <v>4.2299999999999997E-2</v>
      </c>
      <c r="J132" s="31">
        <v>42</v>
      </c>
      <c r="K132" s="33">
        <v>0.19409999999999999</v>
      </c>
    </row>
    <row r="133" spans="1:11" x14ac:dyDescent="0.25">
      <c r="A133" s="29">
        <v>42826</v>
      </c>
      <c r="B133" t="s">
        <v>46</v>
      </c>
      <c r="C133" s="30">
        <v>1495000</v>
      </c>
      <c r="D133" s="33"/>
      <c r="E133" s="31">
        <v>194</v>
      </c>
      <c r="F133" s="33"/>
      <c r="G133" s="32">
        <v>185</v>
      </c>
      <c r="H133" s="33"/>
      <c r="I133" s="33">
        <v>4.07E-2</v>
      </c>
      <c r="J133" s="31">
        <v>32</v>
      </c>
      <c r="K133" s="33">
        <v>0.25769999999999998</v>
      </c>
    </row>
    <row r="134" spans="1:11" x14ac:dyDescent="0.25">
      <c r="A134" s="29">
        <v>42856</v>
      </c>
      <c r="B134" t="s">
        <v>46</v>
      </c>
      <c r="C134" s="30">
        <v>1560500</v>
      </c>
      <c r="D134" s="33"/>
      <c r="E134" s="31">
        <v>206</v>
      </c>
      <c r="F134" s="33"/>
      <c r="G134" s="32">
        <v>94</v>
      </c>
      <c r="H134" s="33"/>
      <c r="I134" s="33">
        <v>3.73E-2</v>
      </c>
      <c r="J134" s="31">
        <v>70</v>
      </c>
      <c r="K134" s="33">
        <v>0.23599999999999999</v>
      </c>
    </row>
    <row r="135" spans="1:11" x14ac:dyDescent="0.25">
      <c r="A135" s="29">
        <v>42887</v>
      </c>
      <c r="B135" t="s">
        <v>46</v>
      </c>
      <c r="C135" s="30">
        <v>1598000</v>
      </c>
      <c r="D135" s="33"/>
      <c r="E135" s="31">
        <v>233</v>
      </c>
      <c r="F135" s="33"/>
      <c r="G135" s="32">
        <v>65</v>
      </c>
      <c r="H135" s="33"/>
      <c r="I135" s="33">
        <v>7.9600000000000004E-2</v>
      </c>
      <c r="J135" s="31">
        <v>80</v>
      </c>
      <c r="K135" s="33">
        <v>0.20599999999999999</v>
      </c>
    </row>
    <row r="136" spans="1:11" x14ac:dyDescent="0.25">
      <c r="A136" s="29">
        <v>42917</v>
      </c>
      <c r="B136" t="s">
        <v>46</v>
      </c>
      <c r="C136" s="30">
        <v>1611000</v>
      </c>
      <c r="D136" s="33">
        <v>0.2888</v>
      </c>
      <c r="E136" s="31">
        <v>275</v>
      </c>
      <c r="F136" s="33">
        <v>-0.11</v>
      </c>
      <c r="G136" s="32">
        <v>58</v>
      </c>
      <c r="H136" s="33">
        <v>-0.20549999999999999</v>
      </c>
      <c r="I136" s="33">
        <v>7.9399999999999998E-2</v>
      </c>
      <c r="J136" s="31">
        <v>88</v>
      </c>
      <c r="K136" s="33">
        <v>0.18179999999999999</v>
      </c>
    </row>
    <row r="137" spans="1:11" x14ac:dyDescent="0.25">
      <c r="A137" s="29">
        <v>42948</v>
      </c>
      <c r="B137" t="s">
        <v>46</v>
      </c>
      <c r="C137" s="30">
        <v>1590000</v>
      </c>
      <c r="D137" s="33">
        <v>0.2278</v>
      </c>
      <c r="E137" s="31">
        <v>302</v>
      </c>
      <c r="F137" s="33">
        <v>-4.2799999999999998E-2</v>
      </c>
      <c r="G137" s="32">
        <v>65</v>
      </c>
      <c r="H137" s="33">
        <v>-0.21210000000000001</v>
      </c>
      <c r="I137" s="33">
        <v>0.1115</v>
      </c>
      <c r="J137" s="31">
        <v>56</v>
      </c>
      <c r="K137" s="33">
        <v>0.1474</v>
      </c>
    </row>
    <row r="138" spans="1:11" x14ac:dyDescent="0.25">
      <c r="A138" s="29">
        <v>42979</v>
      </c>
      <c r="B138" t="s">
        <v>46</v>
      </c>
      <c r="C138" s="30">
        <v>1406000</v>
      </c>
      <c r="D138" s="33">
        <v>7.5700000000000003E-2</v>
      </c>
      <c r="E138" s="31">
        <v>348</v>
      </c>
      <c r="F138" s="33">
        <v>0.11899999999999999</v>
      </c>
      <c r="G138" s="32">
        <v>78</v>
      </c>
      <c r="H138" s="33">
        <v>-0.22770000000000001</v>
      </c>
      <c r="I138" s="33">
        <v>0.14630000000000001</v>
      </c>
      <c r="J138" s="31">
        <v>56</v>
      </c>
      <c r="K138" s="33">
        <v>0.1293</v>
      </c>
    </row>
    <row r="139" spans="1:11" x14ac:dyDescent="0.25">
      <c r="A139" s="29">
        <v>43009</v>
      </c>
      <c r="B139" t="s">
        <v>46</v>
      </c>
      <c r="C139" s="30">
        <v>1434500</v>
      </c>
      <c r="D139" s="33">
        <v>0.1077</v>
      </c>
      <c r="E139" s="31">
        <v>323</v>
      </c>
      <c r="F139" s="33">
        <v>0.17269999999999999</v>
      </c>
      <c r="G139" s="32">
        <v>99</v>
      </c>
      <c r="H139" s="33">
        <v>-0.18179999999999999</v>
      </c>
      <c r="I139" s="33">
        <v>8.0299999999999996E-2</v>
      </c>
      <c r="J139" s="31">
        <v>34</v>
      </c>
      <c r="K139" s="33"/>
    </row>
    <row r="140" spans="1:11" x14ac:dyDescent="0.25">
      <c r="A140" s="29">
        <v>43040</v>
      </c>
      <c r="B140" t="s">
        <v>46</v>
      </c>
      <c r="C140" s="30">
        <v>1495000</v>
      </c>
      <c r="D140" s="33">
        <v>0.15129999999999999</v>
      </c>
      <c r="E140" s="31">
        <v>229</v>
      </c>
      <c r="F140" s="33">
        <v>-2.35E-2</v>
      </c>
      <c r="G140" s="32">
        <v>122</v>
      </c>
      <c r="H140" s="33">
        <v>-0.1048</v>
      </c>
      <c r="I140" s="33">
        <v>2.5499999999999998E-2</v>
      </c>
      <c r="J140" s="31">
        <v>46</v>
      </c>
      <c r="K140" s="33"/>
    </row>
    <row r="141" spans="1:11" x14ac:dyDescent="0.25">
      <c r="A141" s="29">
        <v>43070</v>
      </c>
      <c r="B141" t="s">
        <v>46</v>
      </c>
      <c r="C141" s="30">
        <v>1602000</v>
      </c>
      <c r="D141" s="33">
        <v>0.19819999999999999</v>
      </c>
      <c r="E141" s="31">
        <v>211</v>
      </c>
      <c r="F141" s="33">
        <v>-4.0899999999999999E-2</v>
      </c>
      <c r="G141" s="32">
        <v>141</v>
      </c>
      <c r="H141" s="33">
        <v>-7.8399999999999997E-2</v>
      </c>
      <c r="I141" s="33">
        <v>6.1499999999999999E-2</v>
      </c>
      <c r="J141" s="31">
        <v>32</v>
      </c>
      <c r="K141" s="33"/>
    </row>
    <row r="142" spans="1:11" x14ac:dyDescent="0.25">
      <c r="A142" s="29">
        <v>43101</v>
      </c>
      <c r="B142" t="s">
        <v>46</v>
      </c>
      <c r="C142" s="30">
        <v>1663750</v>
      </c>
      <c r="D142" s="33">
        <v>0.19689999999999999</v>
      </c>
      <c r="E142" s="31">
        <v>195</v>
      </c>
      <c r="F142" s="33">
        <v>-4.8800000000000003E-2</v>
      </c>
      <c r="G142" s="32">
        <v>156</v>
      </c>
      <c r="H142" s="33">
        <v>-8.1199999999999994E-2</v>
      </c>
      <c r="I142" s="33">
        <v>1.49E-2</v>
      </c>
      <c r="J142" s="31">
        <v>48</v>
      </c>
      <c r="K142" s="33">
        <v>0.30509999999999998</v>
      </c>
    </row>
    <row r="143" spans="1:11" x14ac:dyDescent="0.25">
      <c r="A143" s="29">
        <v>43132</v>
      </c>
      <c r="B143" t="s">
        <v>46</v>
      </c>
      <c r="C143" s="30">
        <v>1660000</v>
      </c>
      <c r="D143" s="33">
        <v>0.12939999999999999</v>
      </c>
      <c r="E143" s="31">
        <v>196</v>
      </c>
      <c r="F143" s="33">
        <v>-1.26E-2</v>
      </c>
      <c r="G143" s="32">
        <v>155</v>
      </c>
      <c r="H143" s="33">
        <v>-0.104</v>
      </c>
      <c r="I143" s="33">
        <v>0.02</v>
      </c>
      <c r="J143" s="31">
        <v>40</v>
      </c>
      <c r="K143" s="33">
        <v>0.30099999999999999</v>
      </c>
    </row>
    <row r="144" spans="1:11" x14ac:dyDescent="0.25">
      <c r="A144" s="29">
        <v>43160</v>
      </c>
      <c r="B144" t="s">
        <v>46</v>
      </c>
      <c r="C144" s="30">
        <v>1492500</v>
      </c>
      <c r="D144" s="33">
        <v>5.11E-2</v>
      </c>
      <c r="E144" s="31">
        <v>204</v>
      </c>
      <c r="F144" s="33">
        <v>2.5000000000000001E-3</v>
      </c>
      <c r="G144" s="32">
        <v>136</v>
      </c>
      <c r="H144" s="33">
        <v>-0.1953</v>
      </c>
      <c r="I144" s="33">
        <v>1.41E-2</v>
      </c>
      <c r="J144" s="31">
        <v>36</v>
      </c>
      <c r="K144" s="33">
        <v>0.24510000000000001</v>
      </c>
    </row>
    <row r="145" spans="1:11" x14ac:dyDescent="0.25">
      <c r="A145" s="29">
        <v>43191</v>
      </c>
      <c r="B145" t="s">
        <v>46</v>
      </c>
      <c r="C145" s="30">
        <v>1275000</v>
      </c>
      <c r="D145" s="33">
        <v>-0.1472</v>
      </c>
      <c r="E145" s="31">
        <v>179</v>
      </c>
      <c r="F145" s="33">
        <v>-7.9899999999999999E-2</v>
      </c>
      <c r="G145" s="32">
        <v>122</v>
      </c>
      <c r="H145" s="33">
        <v>-0.34189999999999998</v>
      </c>
      <c r="I145" s="33">
        <v>4.7699999999999999E-2</v>
      </c>
      <c r="J145" s="31">
        <v>44</v>
      </c>
      <c r="K145" s="33">
        <v>0.39500000000000002</v>
      </c>
    </row>
    <row r="146" spans="1:11" x14ac:dyDescent="0.25">
      <c r="A146" s="29">
        <v>43221</v>
      </c>
      <c r="B146" t="s">
        <v>46</v>
      </c>
      <c r="C146" s="30">
        <v>1273500</v>
      </c>
      <c r="D146" s="33">
        <v>-0.18390000000000001</v>
      </c>
      <c r="E146" s="31">
        <v>203</v>
      </c>
      <c r="F146" s="33">
        <v>-1.2200000000000001E-2</v>
      </c>
      <c r="G146" s="32">
        <v>89</v>
      </c>
      <c r="H146" s="33">
        <v>-5.6000000000000001E-2</v>
      </c>
      <c r="I146" s="33">
        <v>7.22E-2</v>
      </c>
      <c r="J146" s="31">
        <v>76</v>
      </c>
      <c r="K146" s="33">
        <v>0.3498</v>
      </c>
    </row>
    <row r="147" spans="1:11" x14ac:dyDescent="0.25">
      <c r="A147" s="29">
        <v>43252</v>
      </c>
      <c r="B147" t="s">
        <v>46</v>
      </c>
      <c r="C147" s="30">
        <v>1500000</v>
      </c>
      <c r="D147" s="33">
        <v>-6.13E-2</v>
      </c>
      <c r="E147" s="31">
        <v>216</v>
      </c>
      <c r="F147" s="33">
        <v>-7.2999999999999995E-2</v>
      </c>
      <c r="G147" s="32">
        <v>59</v>
      </c>
      <c r="H147" s="33">
        <v>-0.10340000000000001</v>
      </c>
      <c r="I147" s="33">
        <v>5.5399999999999998E-2</v>
      </c>
      <c r="J147" s="31">
        <v>72</v>
      </c>
      <c r="K147" s="33">
        <v>0.36570000000000003</v>
      </c>
    </row>
    <row r="148" spans="1:11" x14ac:dyDescent="0.25">
      <c r="A148" s="29">
        <v>43282</v>
      </c>
      <c r="B148" t="s">
        <v>46</v>
      </c>
      <c r="C148" s="30">
        <v>1810000</v>
      </c>
      <c r="D148" s="33">
        <v>0.1235</v>
      </c>
      <c r="E148" s="31">
        <v>244</v>
      </c>
      <c r="F148" s="33">
        <v>-0.11269999999999999</v>
      </c>
      <c r="G148" s="32">
        <v>58</v>
      </c>
      <c r="H148" s="33">
        <v>4.3E-3</v>
      </c>
      <c r="I148" s="33">
        <v>7.3300000000000004E-2</v>
      </c>
      <c r="J148" s="31">
        <v>64</v>
      </c>
      <c r="K148" s="33">
        <v>0.30940000000000001</v>
      </c>
    </row>
    <row r="149" spans="1:11" x14ac:dyDescent="0.25">
      <c r="A149" s="29">
        <v>43313</v>
      </c>
      <c r="B149" t="s">
        <v>46</v>
      </c>
      <c r="C149" s="30">
        <v>1825000</v>
      </c>
      <c r="D149" s="33">
        <v>0.14779999999999999</v>
      </c>
      <c r="E149" s="31">
        <v>240</v>
      </c>
      <c r="F149" s="33">
        <v>-0.20530000000000001</v>
      </c>
      <c r="G149" s="32">
        <v>69</v>
      </c>
      <c r="H149" s="33">
        <v>5.3800000000000001E-2</v>
      </c>
      <c r="I149" s="33">
        <v>9.3399999999999997E-2</v>
      </c>
      <c r="J149" s="31">
        <v>72</v>
      </c>
      <c r="K149" s="33">
        <v>0.3417</v>
      </c>
    </row>
    <row r="150" spans="1:11" x14ac:dyDescent="0.25">
      <c r="A150" s="29">
        <v>43344</v>
      </c>
      <c r="B150" t="s">
        <v>46</v>
      </c>
      <c r="C150" s="30">
        <v>1825000</v>
      </c>
      <c r="D150" s="33">
        <v>0.29799999999999999</v>
      </c>
      <c r="E150" s="31">
        <v>241</v>
      </c>
      <c r="F150" s="33">
        <v>-0.3075</v>
      </c>
      <c r="G150" s="32">
        <v>79</v>
      </c>
      <c r="H150" s="33">
        <v>1.2800000000000001E-2</v>
      </c>
      <c r="I150" s="33">
        <v>9.0700000000000003E-2</v>
      </c>
      <c r="J150" s="31">
        <v>40</v>
      </c>
      <c r="K150" s="33">
        <v>0.31540000000000001</v>
      </c>
    </row>
    <row r="151" spans="1:11" x14ac:dyDescent="0.25">
      <c r="A151" s="29">
        <v>43374</v>
      </c>
      <c r="B151" t="s">
        <v>46</v>
      </c>
      <c r="C151" s="30">
        <v>1950000</v>
      </c>
      <c r="D151" s="33">
        <v>0.3594</v>
      </c>
      <c r="E151" s="31">
        <v>224</v>
      </c>
      <c r="F151" s="33">
        <v>-0.3054</v>
      </c>
      <c r="G151" s="32">
        <v>95</v>
      </c>
      <c r="H151" s="33">
        <v>-4.5499999999999999E-2</v>
      </c>
      <c r="I151" s="33">
        <v>4.1799999999999997E-2</v>
      </c>
      <c r="J151" s="31">
        <v>42</v>
      </c>
      <c r="K151" s="33">
        <v>0.32140000000000002</v>
      </c>
    </row>
    <row r="152" spans="1:11" x14ac:dyDescent="0.25">
      <c r="A152" s="29">
        <v>43405</v>
      </c>
      <c r="B152" t="s">
        <v>46</v>
      </c>
      <c r="C152" s="30">
        <v>1861250</v>
      </c>
      <c r="D152" s="33">
        <v>0.245</v>
      </c>
      <c r="E152" s="31">
        <v>211</v>
      </c>
      <c r="F152" s="33">
        <v>-7.8799999999999995E-2</v>
      </c>
      <c r="G152" s="32">
        <v>108</v>
      </c>
      <c r="H152" s="33">
        <v>-0.1129</v>
      </c>
      <c r="I152" s="33">
        <v>2.6599999999999999E-2</v>
      </c>
      <c r="J152" s="31">
        <v>30</v>
      </c>
      <c r="K152" s="33">
        <v>0.28499999999999998</v>
      </c>
    </row>
    <row r="153" spans="1:11" x14ac:dyDescent="0.25">
      <c r="A153" s="29">
        <v>43435</v>
      </c>
      <c r="B153" t="s">
        <v>46</v>
      </c>
      <c r="C153" s="30">
        <v>1825000</v>
      </c>
      <c r="D153" s="33">
        <v>0.13919999999999999</v>
      </c>
      <c r="E153" s="31">
        <v>204</v>
      </c>
      <c r="F153" s="33">
        <v>-3.32E-2</v>
      </c>
      <c r="G153" s="32">
        <v>121</v>
      </c>
      <c r="H153" s="33">
        <v>-0.1454</v>
      </c>
      <c r="I153" s="33">
        <v>1.38E-2</v>
      </c>
      <c r="J153" s="31">
        <v>40</v>
      </c>
      <c r="K153" s="33">
        <v>0.25</v>
      </c>
    </row>
    <row r="154" spans="1:11" x14ac:dyDescent="0.25">
      <c r="A154" s="29">
        <v>43466</v>
      </c>
      <c r="B154" t="s">
        <v>46</v>
      </c>
      <c r="C154" s="30">
        <v>1730000</v>
      </c>
      <c r="D154" s="33">
        <v>3.9800000000000002E-2</v>
      </c>
      <c r="E154" s="31">
        <v>200</v>
      </c>
      <c r="F154" s="33">
        <v>2.3099999999999999E-2</v>
      </c>
      <c r="G154" s="32">
        <v>131</v>
      </c>
      <c r="H154" s="33">
        <v>-0.15590000000000001</v>
      </c>
      <c r="I154" s="33">
        <v>5.2600000000000001E-2</v>
      </c>
      <c r="J154" s="31">
        <v>42</v>
      </c>
      <c r="K154" s="33">
        <v>0.22059999999999999</v>
      </c>
    </row>
    <row r="155" spans="1:11" x14ac:dyDescent="0.25">
      <c r="A155" s="29">
        <v>43497</v>
      </c>
      <c r="B155" t="s">
        <v>46</v>
      </c>
      <c r="C155" s="30">
        <v>1782500</v>
      </c>
      <c r="D155" s="33">
        <v>7.3800000000000004E-2</v>
      </c>
      <c r="E155" s="31">
        <v>205</v>
      </c>
      <c r="F155" s="33">
        <v>4.3400000000000001E-2</v>
      </c>
      <c r="G155" s="32">
        <v>130</v>
      </c>
      <c r="H155" s="33">
        <v>-0.16289999999999999</v>
      </c>
      <c r="I155" s="33">
        <v>2.7E-2</v>
      </c>
      <c r="J155" s="31">
        <v>32</v>
      </c>
      <c r="K155" s="33">
        <v>0.23469999999999999</v>
      </c>
    </row>
    <row r="156" spans="1:11" x14ac:dyDescent="0.25">
      <c r="A156" s="29">
        <v>43525</v>
      </c>
      <c r="B156" t="s">
        <v>46</v>
      </c>
      <c r="C156" s="30">
        <v>1822500</v>
      </c>
      <c r="D156" s="33">
        <v>0.22109999999999999</v>
      </c>
      <c r="E156" s="31">
        <v>195</v>
      </c>
      <c r="F156" s="33">
        <v>-4.41E-2</v>
      </c>
      <c r="G156" s="32">
        <v>143</v>
      </c>
      <c r="H156" s="33">
        <v>5.1499999999999997E-2</v>
      </c>
      <c r="I156" s="33">
        <v>3.2099999999999997E-2</v>
      </c>
      <c r="J156" s="31">
        <v>8</v>
      </c>
      <c r="K156" s="33">
        <v>0.24099999999999999</v>
      </c>
    </row>
    <row r="157" spans="1:11" x14ac:dyDescent="0.25">
      <c r="A157" s="29">
        <v>43556</v>
      </c>
      <c r="B157" t="s">
        <v>46</v>
      </c>
      <c r="C157" s="30">
        <v>1829500</v>
      </c>
      <c r="D157" s="33">
        <v>0.43490000000000001</v>
      </c>
      <c r="E157" s="31">
        <v>188</v>
      </c>
      <c r="F157" s="33">
        <v>5.04E-2</v>
      </c>
      <c r="G157" s="32">
        <v>150</v>
      </c>
      <c r="H157" s="33">
        <v>0.23</v>
      </c>
      <c r="I157" s="33">
        <v>1.6299999999999999E-2</v>
      </c>
      <c r="J157" s="31">
        <v>34</v>
      </c>
      <c r="K157" s="33">
        <v>0.2293</v>
      </c>
    </row>
    <row r="158" spans="1:11" x14ac:dyDescent="0.25">
      <c r="A158" s="29">
        <v>43586</v>
      </c>
      <c r="B158" t="s">
        <v>46</v>
      </c>
      <c r="C158" s="30">
        <v>1895000</v>
      </c>
      <c r="D158" s="33">
        <v>0.48799999999999999</v>
      </c>
      <c r="E158" s="31">
        <v>195</v>
      </c>
      <c r="F158" s="33">
        <v>-4.19E-2</v>
      </c>
      <c r="G158" s="32">
        <v>126</v>
      </c>
      <c r="H158" s="33">
        <v>0.41810000000000003</v>
      </c>
      <c r="I158" s="33">
        <v>6.6000000000000003E-2</v>
      </c>
      <c r="J158" s="31">
        <v>66</v>
      </c>
      <c r="K158" s="33">
        <v>0.34960000000000002</v>
      </c>
    </row>
    <row r="159" spans="1:11" x14ac:dyDescent="0.25">
      <c r="A159" s="29">
        <v>43617</v>
      </c>
      <c r="B159" t="s">
        <v>46</v>
      </c>
      <c r="C159" s="30">
        <v>1895000</v>
      </c>
      <c r="D159" s="33">
        <v>0.26329999999999998</v>
      </c>
      <c r="E159" s="31">
        <v>237</v>
      </c>
      <c r="F159" s="33">
        <v>9.7199999999999995E-2</v>
      </c>
      <c r="G159" s="32">
        <v>76</v>
      </c>
      <c r="H159" s="33">
        <v>0.29909999999999998</v>
      </c>
      <c r="I159" s="33">
        <v>7.1999999999999995E-2</v>
      </c>
      <c r="J159" s="31">
        <v>100</v>
      </c>
      <c r="K159" s="33">
        <v>0.27850000000000003</v>
      </c>
    </row>
    <row r="160" spans="1:11" x14ac:dyDescent="0.25">
      <c r="A160" s="29">
        <v>43647</v>
      </c>
      <c r="B160" t="s">
        <v>46</v>
      </c>
      <c r="C160" s="30">
        <v>1977500</v>
      </c>
      <c r="D160" s="33">
        <v>9.2499999999999999E-2</v>
      </c>
      <c r="E160" s="31">
        <v>276</v>
      </c>
      <c r="F160" s="33">
        <v>0.13109999999999999</v>
      </c>
      <c r="G160" s="32">
        <v>53</v>
      </c>
      <c r="H160" s="33">
        <v>-9.8699999999999996E-2</v>
      </c>
      <c r="I160" s="33">
        <v>0.11020000000000001</v>
      </c>
      <c r="J160" s="31">
        <v>92</v>
      </c>
      <c r="K160" s="33">
        <v>0.23730000000000001</v>
      </c>
    </row>
    <row r="161" spans="1:11" x14ac:dyDescent="0.25">
      <c r="A161" s="29">
        <v>43678</v>
      </c>
      <c r="B161" t="s">
        <v>46</v>
      </c>
      <c r="C161" s="30">
        <v>1943182</v>
      </c>
      <c r="D161" s="33">
        <v>6.4799999999999996E-2</v>
      </c>
      <c r="E161" s="31">
        <v>293</v>
      </c>
      <c r="F161" s="33">
        <v>0.2208</v>
      </c>
      <c r="G161" s="32">
        <v>63</v>
      </c>
      <c r="H161" s="33">
        <v>-8.0299999999999996E-2</v>
      </c>
      <c r="I161" s="33">
        <v>0.17349999999999999</v>
      </c>
      <c r="J161" s="31">
        <v>76</v>
      </c>
      <c r="K161" s="33">
        <v>0.2389</v>
      </c>
    </row>
    <row r="162" spans="1:11" x14ac:dyDescent="0.25">
      <c r="A162" s="29">
        <v>43709</v>
      </c>
      <c r="B162" t="s">
        <v>46</v>
      </c>
      <c r="C162" s="30">
        <v>1932955</v>
      </c>
      <c r="D162" s="33">
        <v>5.9200000000000003E-2</v>
      </c>
      <c r="E162" s="31">
        <v>287</v>
      </c>
      <c r="F162" s="33">
        <v>0.1888</v>
      </c>
      <c r="G162" s="32">
        <v>77</v>
      </c>
      <c r="H162" s="33">
        <v>-3.1600000000000003E-2</v>
      </c>
      <c r="I162" s="33">
        <v>0.19789999999999999</v>
      </c>
      <c r="J162" s="31">
        <v>58</v>
      </c>
      <c r="K162" s="33">
        <v>0.2792</v>
      </c>
    </row>
    <row r="163" spans="1:11" x14ac:dyDescent="0.25">
      <c r="A163" s="29">
        <v>43739</v>
      </c>
      <c r="B163" t="s">
        <v>46</v>
      </c>
      <c r="C163" s="30">
        <v>1910000</v>
      </c>
      <c r="D163" s="33">
        <v>-2.0500000000000001E-2</v>
      </c>
      <c r="E163" s="31">
        <v>280</v>
      </c>
      <c r="F163" s="33">
        <v>0.24779999999999999</v>
      </c>
      <c r="G163" s="32">
        <v>91</v>
      </c>
      <c r="H163" s="33">
        <v>-3.6999999999999998E-2</v>
      </c>
      <c r="I163" s="33">
        <v>0.14899999999999999</v>
      </c>
      <c r="J163" s="31">
        <v>34</v>
      </c>
      <c r="K163" s="33">
        <v>0.29160000000000003</v>
      </c>
    </row>
    <row r="164" spans="1:11" x14ac:dyDescent="0.25">
      <c r="A164" s="29">
        <v>43770</v>
      </c>
      <c r="B164" t="s">
        <v>46</v>
      </c>
      <c r="C164" s="30">
        <v>1895000</v>
      </c>
      <c r="D164" s="33">
        <v>1.8100000000000002E-2</v>
      </c>
      <c r="E164" s="31">
        <v>253</v>
      </c>
      <c r="F164" s="33">
        <v>0.2019</v>
      </c>
      <c r="G164" s="32">
        <v>114</v>
      </c>
      <c r="H164" s="33">
        <v>5.5599999999999997E-2</v>
      </c>
      <c r="I164" s="33">
        <v>6.6699999999999995E-2</v>
      </c>
      <c r="J164" s="31">
        <v>28</v>
      </c>
      <c r="K164" s="33">
        <v>0.2727</v>
      </c>
    </row>
    <row r="165" spans="1:11" x14ac:dyDescent="0.25">
      <c r="A165" s="29">
        <v>43800</v>
      </c>
      <c r="B165" t="s">
        <v>46</v>
      </c>
      <c r="C165" s="30">
        <v>1995000</v>
      </c>
      <c r="D165" s="33">
        <v>9.3200000000000005E-2</v>
      </c>
      <c r="E165" s="31">
        <v>227</v>
      </c>
      <c r="F165" s="33">
        <v>0.1103</v>
      </c>
      <c r="G165" s="32">
        <v>134</v>
      </c>
      <c r="H165" s="33">
        <v>0.1079</v>
      </c>
      <c r="I165" s="33">
        <v>7.22E-2</v>
      </c>
      <c r="J165" s="31">
        <v>32</v>
      </c>
      <c r="K165" s="33">
        <v>0.2671</v>
      </c>
    </row>
    <row r="166" spans="1:11" x14ac:dyDescent="0.25">
      <c r="A166" s="29">
        <v>43831</v>
      </c>
      <c r="B166" t="s">
        <v>46</v>
      </c>
      <c r="C166" s="30">
        <v>1996000</v>
      </c>
      <c r="D166" s="33">
        <v>0.15379999999999999</v>
      </c>
      <c r="E166" s="31">
        <v>205</v>
      </c>
      <c r="F166" s="33">
        <v>2.76E-2</v>
      </c>
      <c r="G166" s="32">
        <v>143</v>
      </c>
      <c r="H166" s="33">
        <v>8.5699999999999998E-2</v>
      </c>
      <c r="I166" s="33">
        <v>4.36E-2</v>
      </c>
      <c r="J166" s="31">
        <v>24</v>
      </c>
      <c r="K166" s="33">
        <v>0.25609999999999999</v>
      </c>
    </row>
    <row r="167" spans="1:11" x14ac:dyDescent="0.25">
      <c r="A167" s="29">
        <v>43862</v>
      </c>
      <c r="B167" t="s">
        <v>46</v>
      </c>
      <c r="C167" s="30">
        <v>1990000</v>
      </c>
      <c r="D167" s="33">
        <v>0.1164</v>
      </c>
      <c r="E167" s="31">
        <v>209</v>
      </c>
      <c r="F167" s="33">
        <v>2.1999999999999999E-2</v>
      </c>
      <c r="G167" s="32">
        <v>152</v>
      </c>
      <c r="H167" s="33">
        <v>0.17150000000000001</v>
      </c>
      <c r="I167" s="33">
        <v>7.8399999999999997E-2</v>
      </c>
      <c r="J167" s="31">
        <v>40</v>
      </c>
      <c r="K167" s="33">
        <v>0.24879999999999999</v>
      </c>
    </row>
    <row r="168" spans="1:11" x14ac:dyDescent="0.25">
      <c r="A168" s="29">
        <v>43891</v>
      </c>
      <c r="B168" t="s">
        <v>46</v>
      </c>
      <c r="C168" s="30">
        <v>1967500</v>
      </c>
      <c r="D168" s="33">
        <v>7.9600000000000004E-2</v>
      </c>
      <c r="E168" s="31">
        <v>217</v>
      </c>
      <c r="F168" s="33">
        <v>0.1128</v>
      </c>
      <c r="G168" s="32">
        <v>119</v>
      </c>
      <c r="H168" s="33">
        <v>-0.1696</v>
      </c>
      <c r="I168" s="33">
        <v>8.4099999999999994E-2</v>
      </c>
      <c r="J168" s="31">
        <v>42</v>
      </c>
      <c r="K168" s="33">
        <v>0.21890000000000001</v>
      </c>
    </row>
    <row r="169" spans="1:11" x14ac:dyDescent="0.25">
      <c r="A169" s="29">
        <v>43922</v>
      </c>
      <c r="B169" t="s">
        <v>46</v>
      </c>
      <c r="C169" s="30">
        <v>1910000</v>
      </c>
      <c r="D169" s="33">
        <v>4.3999999999999997E-2</v>
      </c>
      <c r="E169" s="31">
        <v>217</v>
      </c>
      <c r="F169" s="33">
        <v>0.1547</v>
      </c>
      <c r="G169" s="32">
        <v>129</v>
      </c>
      <c r="H169" s="33">
        <v>-0.14019999999999999</v>
      </c>
      <c r="I169" s="33">
        <v>5.16E-2</v>
      </c>
      <c r="J169" s="31">
        <v>26</v>
      </c>
      <c r="K169" s="33">
        <v>0.17780000000000001</v>
      </c>
    </row>
    <row r="170" spans="1:11" x14ac:dyDescent="0.25">
      <c r="A170" s="29">
        <v>43952</v>
      </c>
      <c r="B170" t="s">
        <v>46</v>
      </c>
      <c r="C170" s="30">
        <v>1900000</v>
      </c>
      <c r="D170" s="33">
        <v>2.5999999999999999E-3</v>
      </c>
      <c r="E170" s="31">
        <v>229</v>
      </c>
      <c r="F170" s="33">
        <v>0.1774</v>
      </c>
      <c r="G170" s="32">
        <v>121</v>
      </c>
      <c r="H170" s="33">
        <v>-3.5900000000000001E-2</v>
      </c>
      <c r="I170" s="33">
        <v>3.6299999999999999E-2</v>
      </c>
      <c r="J170" s="31">
        <v>68</v>
      </c>
      <c r="K170" s="33">
        <v>0.18779999999999999</v>
      </c>
    </row>
    <row r="171" spans="1:11" x14ac:dyDescent="0.25">
      <c r="A171" s="29">
        <v>43983</v>
      </c>
      <c r="B171" t="s">
        <v>46</v>
      </c>
      <c r="C171" s="30">
        <v>1936250</v>
      </c>
      <c r="D171" s="33">
        <v>2.18E-2</v>
      </c>
      <c r="E171" s="31">
        <v>255</v>
      </c>
      <c r="F171" s="33">
        <v>7.3800000000000004E-2</v>
      </c>
      <c r="G171" s="32">
        <v>103</v>
      </c>
      <c r="H171" s="33">
        <v>0.3553</v>
      </c>
      <c r="I171" s="33">
        <v>6.0100000000000001E-2</v>
      </c>
      <c r="J171" s="31">
        <v>108</v>
      </c>
      <c r="K171" s="33">
        <v>0.25540000000000002</v>
      </c>
    </row>
    <row r="172" spans="1:11" x14ac:dyDescent="0.25">
      <c r="A172" s="29">
        <v>44013</v>
      </c>
      <c r="B172" t="s">
        <v>46</v>
      </c>
      <c r="C172" s="30">
        <v>1911250</v>
      </c>
      <c r="D172" s="33">
        <v>-3.3500000000000002E-2</v>
      </c>
      <c r="E172" s="31">
        <v>247</v>
      </c>
      <c r="F172" s="33">
        <v>-0.1051</v>
      </c>
      <c r="G172" s="32">
        <v>66</v>
      </c>
      <c r="H172" s="33">
        <v>0.25240000000000001</v>
      </c>
      <c r="I172" s="33">
        <v>8.2799999999999999E-2</v>
      </c>
      <c r="J172" s="31">
        <v>96</v>
      </c>
      <c r="K172" s="33">
        <v>0.43519999999999998</v>
      </c>
    </row>
    <row r="173" spans="1:11" x14ac:dyDescent="0.25">
      <c r="A173" s="29">
        <v>44044</v>
      </c>
      <c r="B173" t="s">
        <v>46</v>
      </c>
      <c r="C173" s="30">
        <v>1822500</v>
      </c>
      <c r="D173" s="33">
        <v>-6.2100000000000002E-2</v>
      </c>
      <c r="E173" s="31">
        <v>221</v>
      </c>
      <c r="F173" s="33">
        <v>-0.2457</v>
      </c>
      <c r="G173" s="32">
        <v>58</v>
      </c>
      <c r="H173" s="33">
        <v>-7.9399999999999998E-2</v>
      </c>
      <c r="I173" s="33">
        <v>7.0499999999999993E-2</v>
      </c>
      <c r="J173" s="31">
        <v>76</v>
      </c>
      <c r="K173" s="33">
        <v>0.65610000000000002</v>
      </c>
    </row>
    <row r="174" spans="1:11" x14ac:dyDescent="0.25">
      <c r="A174" s="29">
        <v>44075</v>
      </c>
      <c r="B174" t="s">
        <v>46</v>
      </c>
      <c r="C174" s="30">
        <v>1991250</v>
      </c>
      <c r="D174" s="33">
        <v>3.0200000000000001E-2</v>
      </c>
      <c r="E174" s="31">
        <v>186</v>
      </c>
      <c r="F174" s="33">
        <v>-0.3508</v>
      </c>
      <c r="G174" s="32">
        <v>66</v>
      </c>
      <c r="H174" s="33">
        <v>-0.14380000000000001</v>
      </c>
      <c r="I174" s="33">
        <v>5.8299999999999998E-2</v>
      </c>
      <c r="J174" s="31">
        <v>50</v>
      </c>
      <c r="K174" s="33">
        <v>0.79300000000000004</v>
      </c>
    </row>
    <row r="175" spans="1:11" x14ac:dyDescent="0.25">
      <c r="A175" s="29">
        <v>44105</v>
      </c>
      <c r="B175" t="s">
        <v>46</v>
      </c>
      <c r="C175" s="30">
        <v>1950000</v>
      </c>
      <c r="D175" s="33">
        <v>2.0899999999999998E-2</v>
      </c>
      <c r="E175" s="31">
        <v>146</v>
      </c>
      <c r="F175" s="33">
        <v>-0.47760000000000002</v>
      </c>
      <c r="G175" s="32">
        <v>86</v>
      </c>
      <c r="H175" s="33">
        <v>-5.4899999999999997E-2</v>
      </c>
      <c r="I175" s="33">
        <v>5.7299999999999997E-2</v>
      </c>
      <c r="J175" s="31">
        <v>40</v>
      </c>
      <c r="K175" s="33">
        <v>0.83560000000000001</v>
      </c>
    </row>
    <row r="176" spans="1:11" x14ac:dyDescent="0.25">
      <c r="A176" s="29">
        <v>44136</v>
      </c>
      <c r="B176" t="s">
        <v>46</v>
      </c>
      <c r="C176" s="30">
        <v>2037500</v>
      </c>
      <c r="D176" s="33">
        <v>7.5200000000000003E-2</v>
      </c>
      <c r="E176" s="31">
        <v>110</v>
      </c>
      <c r="F176" s="33">
        <v>-0.56720000000000004</v>
      </c>
      <c r="G176" s="32">
        <v>86</v>
      </c>
      <c r="H176" s="33">
        <v>-0.24560000000000001</v>
      </c>
      <c r="I176" s="33">
        <v>3.9E-2</v>
      </c>
      <c r="J176" s="31">
        <v>36</v>
      </c>
      <c r="K176" s="33">
        <v>0.89039999999999997</v>
      </c>
    </row>
    <row r="177" spans="1:11" x14ac:dyDescent="0.25">
      <c r="A177" s="29">
        <v>44166</v>
      </c>
      <c r="B177" t="s">
        <v>46</v>
      </c>
      <c r="C177" s="30">
        <v>2420000</v>
      </c>
      <c r="D177" s="33">
        <v>0.21299999999999999</v>
      </c>
      <c r="E177" s="31">
        <v>101</v>
      </c>
      <c r="F177" s="33">
        <v>-0.55630000000000002</v>
      </c>
      <c r="G177" s="32">
        <v>88</v>
      </c>
      <c r="H177" s="33">
        <v>-0.3427</v>
      </c>
      <c r="I177" s="33">
        <v>2.9399999999999999E-2</v>
      </c>
      <c r="J177" s="31">
        <v>22</v>
      </c>
      <c r="K177" s="33">
        <v>0.71140000000000003</v>
      </c>
    </row>
    <row r="178" spans="1:11" x14ac:dyDescent="0.25">
      <c r="A178" s="29">
        <v>44197</v>
      </c>
      <c r="B178" t="s">
        <v>46</v>
      </c>
      <c r="C178" s="30">
        <v>3195000</v>
      </c>
      <c r="D178" s="33">
        <v>0.60070000000000001</v>
      </c>
      <c r="E178" s="31">
        <v>83</v>
      </c>
      <c r="F178" s="33">
        <v>-0.59509999999999996</v>
      </c>
      <c r="G178" s="32">
        <v>94</v>
      </c>
      <c r="H178" s="33">
        <v>-0.34039999999999998</v>
      </c>
      <c r="I178" s="33">
        <v>0</v>
      </c>
      <c r="J178" s="31">
        <v>36</v>
      </c>
      <c r="K178" s="33">
        <v>0.83130000000000004</v>
      </c>
    </row>
    <row r="179" spans="1:11" x14ac:dyDescent="0.25">
      <c r="A179" s="29">
        <v>44228</v>
      </c>
      <c r="B179" t="s">
        <v>46</v>
      </c>
      <c r="C179" s="30">
        <v>3695000</v>
      </c>
      <c r="D179" s="33">
        <v>0.85680000000000001</v>
      </c>
      <c r="E179" s="31">
        <v>71</v>
      </c>
      <c r="F179" s="33">
        <v>-0.6603</v>
      </c>
      <c r="G179" s="32">
        <v>98</v>
      </c>
      <c r="H179" s="33">
        <v>-0.35859999999999997</v>
      </c>
      <c r="I179" s="33">
        <v>1.8499999999999999E-2</v>
      </c>
      <c r="J179" s="31">
        <v>50</v>
      </c>
      <c r="K179" s="33">
        <v>1.1408</v>
      </c>
    </row>
    <row r="180" spans="1:11" x14ac:dyDescent="0.25">
      <c r="A180" s="29">
        <v>44256</v>
      </c>
      <c r="B180" t="s">
        <v>46</v>
      </c>
      <c r="C180" s="30">
        <v>3821250</v>
      </c>
      <c r="D180" s="33">
        <v>0.94220000000000004</v>
      </c>
      <c r="E180" s="31">
        <v>66</v>
      </c>
      <c r="F180" s="33">
        <v>-0.69820000000000004</v>
      </c>
      <c r="G180" s="32">
        <v>49</v>
      </c>
      <c r="H180" s="33">
        <v>-0.58740000000000003</v>
      </c>
      <c r="I180" s="33">
        <v>4.1000000000000002E-2</v>
      </c>
      <c r="J180" s="31">
        <v>38</v>
      </c>
      <c r="K180" s="33">
        <v>1.3052999999999999</v>
      </c>
    </row>
    <row r="181" spans="1:11" x14ac:dyDescent="0.25">
      <c r="A181" s="29">
        <v>44287</v>
      </c>
      <c r="B181" t="s">
        <v>46</v>
      </c>
      <c r="C181" s="30">
        <v>4233750</v>
      </c>
      <c r="D181" s="33">
        <v>1.2165999999999999</v>
      </c>
      <c r="E181" s="31">
        <v>53</v>
      </c>
      <c r="F181" s="33">
        <v>-0.75519999999999998</v>
      </c>
      <c r="G181" s="32">
        <v>57</v>
      </c>
      <c r="H181" s="33">
        <v>-0.55530000000000002</v>
      </c>
      <c r="I181" s="33">
        <v>0</v>
      </c>
      <c r="J181" s="31">
        <v>38</v>
      </c>
      <c r="K181" s="33">
        <v>1.4056999999999999</v>
      </c>
    </row>
    <row r="182" spans="1:11" x14ac:dyDescent="0.25">
      <c r="A182" s="29">
        <v>44317</v>
      </c>
      <c r="B182" t="s">
        <v>46</v>
      </c>
      <c r="C182" s="30">
        <v>3399500</v>
      </c>
      <c r="D182" s="33">
        <v>0.78920000000000001</v>
      </c>
      <c r="E182" s="31">
        <v>80</v>
      </c>
      <c r="F182" s="33">
        <v>-0.65069999999999995</v>
      </c>
      <c r="G182" s="32">
        <v>40</v>
      </c>
      <c r="H182" s="33">
        <v>-0.6694</v>
      </c>
      <c r="I182" s="33">
        <v>2.0500000000000001E-2</v>
      </c>
      <c r="J182" s="31">
        <v>56</v>
      </c>
      <c r="K182" s="33">
        <v>0.875</v>
      </c>
    </row>
    <row r="183" spans="1:11" x14ac:dyDescent="0.25">
      <c r="A183" s="29">
        <v>44348</v>
      </c>
      <c r="B183" t="s">
        <v>46</v>
      </c>
      <c r="C183" s="30">
        <v>3990000</v>
      </c>
      <c r="D183" s="33">
        <v>1.0607</v>
      </c>
      <c r="E183" s="31">
        <v>90</v>
      </c>
      <c r="F183" s="33">
        <v>-0.64639999999999997</v>
      </c>
      <c r="G183" s="32">
        <v>42</v>
      </c>
      <c r="H183" s="33">
        <v>-0.59709999999999996</v>
      </c>
      <c r="I183" s="33">
        <v>4.1300000000000003E-2</v>
      </c>
      <c r="J183" s="31">
        <v>72</v>
      </c>
      <c r="K183" s="33">
        <v>0.88890000000000002</v>
      </c>
    </row>
    <row r="184" spans="1:11" x14ac:dyDescent="0.25">
      <c r="A184" s="29">
        <v>44378</v>
      </c>
      <c r="B184" t="s">
        <v>46</v>
      </c>
      <c r="C184" s="30">
        <v>3980000</v>
      </c>
      <c r="D184" s="33">
        <v>1.0824</v>
      </c>
      <c r="E184" s="31">
        <v>117</v>
      </c>
      <c r="F184" s="33">
        <v>-0.52629999999999999</v>
      </c>
      <c r="G184" s="32">
        <v>44</v>
      </c>
      <c r="H184" s="33">
        <v>-0.33079999999999998</v>
      </c>
      <c r="I184" s="33">
        <v>6.2700000000000006E-2</v>
      </c>
      <c r="J184" s="31">
        <v>64</v>
      </c>
      <c r="K184" s="33">
        <v>0.65810000000000002</v>
      </c>
    </row>
    <row r="185" spans="1:11" x14ac:dyDescent="0.25">
      <c r="A185" s="29">
        <v>44409</v>
      </c>
      <c r="B185" t="s">
        <v>46</v>
      </c>
      <c r="C185" s="30">
        <v>3461250</v>
      </c>
      <c r="D185" s="33">
        <v>0.8992</v>
      </c>
      <c r="E185" s="31">
        <v>122</v>
      </c>
      <c r="F185" s="33">
        <v>-0.44800000000000001</v>
      </c>
      <c r="G185" s="32">
        <v>54</v>
      </c>
      <c r="H185" s="33">
        <v>-7.7600000000000002E-2</v>
      </c>
      <c r="I185" s="33">
        <v>9.4299999999999995E-2</v>
      </c>
      <c r="J185" s="31">
        <v>56</v>
      </c>
      <c r="K185" s="33">
        <v>0.63929999999999998</v>
      </c>
    </row>
    <row r="186" spans="1:11" x14ac:dyDescent="0.25">
      <c r="A186" s="29">
        <v>44440</v>
      </c>
      <c r="B186" t="s">
        <v>46</v>
      </c>
      <c r="C186" s="30">
        <v>3500000</v>
      </c>
      <c r="D186" s="33">
        <v>0.75770000000000004</v>
      </c>
      <c r="E186" s="31">
        <v>122</v>
      </c>
      <c r="F186" s="33">
        <v>-0.34410000000000002</v>
      </c>
      <c r="G186" s="32">
        <v>48</v>
      </c>
      <c r="H186" s="33">
        <v>-0.26719999999999999</v>
      </c>
      <c r="I186" s="33">
        <v>9.8900000000000002E-2</v>
      </c>
      <c r="J186" s="31">
        <v>54</v>
      </c>
      <c r="K186" s="33">
        <v>0.71309999999999996</v>
      </c>
    </row>
    <row r="187" spans="1:11" x14ac:dyDescent="0.25">
      <c r="A187" s="29">
        <v>44470</v>
      </c>
      <c r="B187" t="s">
        <v>46</v>
      </c>
      <c r="C187" s="30">
        <v>3500000</v>
      </c>
      <c r="D187" s="33">
        <v>0.79490000000000005</v>
      </c>
      <c r="E187" s="31">
        <v>100</v>
      </c>
      <c r="F187" s="33">
        <v>-0.31509999999999999</v>
      </c>
      <c r="G187" s="32">
        <v>66</v>
      </c>
      <c r="H187" s="33">
        <v>-0.2326</v>
      </c>
      <c r="I187" s="33">
        <v>7.8E-2</v>
      </c>
      <c r="J187" s="31">
        <v>28</v>
      </c>
      <c r="K187" s="33">
        <v>0.78</v>
      </c>
    </row>
    <row r="188" spans="1:11" x14ac:dyDescent="0.25">
      <c r="A188" s="29">
        <v>44501</v>
      </c>
      <c r="B188" t="s">
        <v>46</v>
      </c>
      <c r="C188" s="30">
        <v>3895000</v>
      </c>
      <c r="D188" s="33">
        <v>0.91169999999999995</v>
      </c>
      <c r="E188" s="31">
        <v>77</v>
      </c>
      <c r="F188" s="33">
        <v>-0.29680000000000001</v>
      </c>
      <c r="G188" s="32">
        <v>77</v>
      </c>
      <c r="H188" s="33">
        <v>-0.1017</v>
      </c>
      <c r="I188" s="33">
        <v>3.5400000000000001E-2</v>
      </c>
      <c r="J188" s="31">
        <v>20</v>
      </c>
      <c r="K188" s="33">
        <v>0.78569999999999995</v>
      </c>
    </row>
    <row r="189" spans="1:11" x14ac:dyDescent="0.25">
      <c r="A189" s="29">
        <v>44531</v>
      </c>
      <c r="B189" t="s">
        <v>46</v>
      </c>
      <c r="C189" s="30">
        <v>4046250</v>
      </c>
      <c r="D189" s="33">
        <v>0.67200000000000004</v>
      </c>
      <c r="E189" s="31">
        <v>71</v>
      </c>
      <c r="F189" s="33">
        <v>-0.29349999999999998</v>
      </c>
      <c r="G189" s="32">
        <v>94</v>
      </c>
      <c r="H189" s="33">
        <v>7.1199999999999999E-2</v>
      </c>
      <c r="I189" s="33">
        <v>5.3699999999999998E-2</v>
      </c>
      <c r="J189" s="31">
        <v>26</v>
      </c>
      <c r="K189" s="33">
        <v>0.69010000000000005</v>
      </c>
    </row>
    <row r="190" spans="1:11" x14ac:dyDescent="0.25">
      <c r="A190" s="29">
        <v>44562</v>
      </c>
      <c r="B190" t="s">
        <v>46</v>
      </c>
      <c r="C190" s="30">
        <v>3650000</v>
      </c>
      <c r="D190" s="33">
        <v>0.1424</v>
      </c>
      <c r="E190" s="31">
        <v>69</v>
      </c>
      <c r="F190" s="33">
        <v>-0.16869999999999999</v>
      </c>
      <c r="G190" s="32">
        <v>88</v>
      </c>
      <c r="H190" s="33">
        <v>-6.3799999999999996E-2</v>
      </c>
      <c r="I190" s="33">
        <v>6.1100000000000002E-2</v>
      </c>
      <c r="J190" s="31">
        <v>20</v>
      </c>
      <c r="K190" s="33">
        <v>0.63770000000000004</v>
      </c>
    </row>
    <row r="191" spans="1:11" x14ac:dyDescent="0.25">
      <c r="A191" s="29">
        <v>44593</v>
      </c>
      <c r="B191" t="s">
        <v>46</v>
      </c>
      <c r="C191" s="30">
        <v>4225000</v>
      </c>
      <c r="D191" s="33">
        <v>0.1434</v>
      </c>
      <c r="E191" s="31">
        <v>55</v>
      </c>
      <c r="F191" s="33">
        <v>-0.22539999999999999</v>
      </c>
      <c r="G191" s="32">
        <v>84</v>
      </c>
      <c r="H191" s="33">
        <v>-0.13589999999999999</v>
      </c>
      <c r="I191" s="33">
        <v>4.6199999999999998E-2</v>
      </c>
      <c r="J191" s="31">
        <v>26</v>
      </c>
      <c r="K191" s="33">
        <v>1.0545</v>
      </c>
    </row>
    <row r="192" spans="1:11" x14ac:dyDescent="0.25">
      <c r="A192" s="29">
        <v>44621</v>
      </c>
      <c r="B192" t="s">
        <v>46</v>
      </c>
      <c r="C192" s="30">
        <v>4137500</v>
      </c>
      <c r="D192" s="33">
        <v>8.2799999999999999E-2</v>
      </c>
      <c r="E192" s="31">
        <v>51</v>
      </c>
      <c r="F192" s="33">
        <v>-0.22900000000000001</v>
      </c>
      <c r="G192" s="32">
        <v>82</v>
      </c>
      <c r="H192" s="33">
        <v>0.66839999999999999</v>
      </c>
      <c r="I192" s="33">
        <v>3.0300000000000001E-2</v>
      </c>
      <c r="J192" s="31">
        <v>26</v>
      </c>
      <c r="K192" s="33">
        <v>1.0891</v>
      </c>
    </row>
    <row r="193" spans="1:11" x14ac:dyDescent="0.25">
      <c r="A193" s="29">
        <v>44652</v>
      </c>
      <c r="B193" t="s">
        <v>46</v>
      </c>
      <c r="C193" s="30">
        <v>3795000</v>
      </c>
      <c r="D193" s="33">
        <v>-0.1036</v>
      </c>
      <c r="E193" s="31">
        <v>47</v>
      </c>
      <c r="F193" s="33">
        <v>-0.1132</v>
      </c>
      <c r="G193" s="32">
        <v>53</v>
      </c>
      <c r="H193" s="33">
        <v>-7.4200000000000002E-2</v>
      </c>
      <c r="I193" s="33">
        <v>3.1300000000000001E-2</v>
      </c>
      <c r="J193" s="31">
        <v>28</v>
      </c>
      <c r="K193" s="33">
        <v>1.1489</v>
      </c>
    </row>
    <row r="194" spans="1:11" x14ac:dyDescent="0.25">
      <c r="A194" s="29">
        <v>44682</v>
      </c>
      <c r="B194" t="s">
        <v>46</v>
      </c>
      <c r="C194" s="30">
        <v>3122500</v>
      </c>
      <c r="D194" s="33">
        <v>-8.1500000000000003E-2</v>
      </c>
      <c r="E194" s="31">
        <v>68</v>
      </c>
      <c r="F194" s="33">
        <v>-0.15629999999999999</v>
      </c>
      <c r="G194" s="32">
        <v>34</v>
      </c>
      <c r="H194" s="33">
        <v>-0.15629999999999999</v>
      </c>
      <c r="I194" s="33">
        <v>1.2800000000000001E-2</v>
      </c>
      <c r="J194" s="31">
        <v>58</v>
      </c>
      <c r="K194" s="33">
        <v>0.77780000000000005</v>
      </c>
    </row>
    <row r="195" spans="1:11" x14ac:dyDescent="0.25">
      <c r="A195" s="29">
        <v>44713</v>
      </c>
      <c r="B195" t="s">
        <v>46</v>
      </c>
      <c r="C195" s="30">
        <v>3690000</v>
      </c>
      <c r="D195" s="33">
        <v>-7.5200000000000003E-2</v>
      </c>
      <c r="E195" s="31">
        <v>103</v>
      </c>
      <c r="F195" s="33">
        <v>0.1389</v>
      </c>
      <c r="G195" s="32">
        <v>33</v>
      </c>
      <c r="H195" s="33">
        <v>-0.21079999999999999</v>
      </c>
      <c r="I195" s="33">
        <v>7.5800000000000006E-2</v>
      </c>
      <c r="J195" s="31">
        <v>58</v>
      </c>
      <c r="K195" s="33">
        <v>0.45850000000000002</v>
      </c>
    </row>
    <row r="196" spans="1:11" x14ac:dyDescent="0.25">
      <c r="A196" s="29">
        <v>44743</v>
      </c>
      <c r="B196" t="s">
        <v>46</v>
      </c>
      <c r="C196" s="30">
        <v>3685000</v>
      </c>
      <c r="D196" s="33">
        <v>-7.4099999999999999E-2</v>
      </c>
      <c r="E196" s="31">
        <v>167</v>
      </c>
      <c r="F196" s="33">
        <v>0.4274</v>
      </c>
      <c r="G196" s="32">
        <v>34</v>
      </c>
      <c r="H196" s="33">
        <v>-0.2273</v>
      </c>
      <c r="I196" s="33">
        <v>0.14810000000000001</v>
      </c>
      <c r="J196" s="31">
        <v>52</v>
      </c>
      <c r="K196" s="33">
        <v>0.29339999999999999</v>
      </c>
    </row>
    <row r="197" spans="1:11" x14ac:dyDescent="0.25">
      <c r="A197" s="29">
        <v>44774</v>
      </c>
      <c r="B197" t="s">
        <v>46</v>
      </c>
      <c r="C197" s="30">
        <v>3645000</v>
      </c>
      <c r="D197" s="33">
        <v>5.3100000000000001E-2</v>
      </c>
      <c r="E197" s="31">
        <v>185</v>
      </c>
      <c r="F197" s="33">
        <v>0.51639999999999997</v>
      </c>
      <c r="G197" s="32">
        <v>51</v>
      </c>
      <c r="H197" s="33">
        <v>-5.1400000000000001E-2</v>
      </c>
      <c r="I197" s="33">
        <v>0.1812</v>
      </c>
      <c r="J197" s="31">
        <v>60</v>
      </c>
      <c r="K197" s="33">
        <v>0.34050000000000002</v>
      </c>
    </row>
    <row r="198" spans="1:11" x14ac:dyDescent="0.25">
      <c r="A198" s="29">
        <v>44805</v>
      </c>
      <c r="B198" t="s">
        <v>46</v>
      </c>
      <c r="C198" s="30">
        <v>3850000</v>
      </c>
      <c r="D198" s="33">
        <v>0.1</v>
      </c>
      <c r="E198" s="31">
        <v>175</v>
      </c>
      <c r="F198" s="33">
        <v>0.43030000000000002</v>
      </c>
      <c r="G198" s="32">
        <v>75</v>
      </c>
      <c r="H198" s="33">
        <v>0.55730000000000002</v>
      </c>
      <c r="I198" s="33">
        <v>0.14430000000000001</v>
      </c>
      <c r="J198" s="31">
        <v>28</v>
      </c>
      <c r="K198" s="33">
        <v>0.39539999999999997</v>
      </c>
    </row>
    <row r="199" spans="1:11" x14ac:dyDescent="0.25">
      <c r="A199" s="29">
        <v>44835</v>
      </c>
      <c r="B199" t="s">
        <v>46</v>
      </c>
      <c r="C199" s="30">
        <v>3800000</v>
      </c>
      <c r="D199" s="33">
        <v>8.5699999999999998E-2</v>
      </c>
      <c r="E199" s="31">
        <v>162</v>
      </c>
      <c r="F199" s="33">
        <v>0.62</v>
      </c>
      <c r="G199" s="32">
        <v>95</v>
      </c>
      <c r="H199" s="33">
        <v>0.43940000000000001</v>
      </c>
      <c r="I199" s="33">
        <v>8.1600000000000006E-2</v>
      </c>
      <c r="J199" s="31">
        <v>24</v>
      </c>
      <c r="K199" s="33">
        <v>0.32719999999999999</v>
      </c>
    </row>
    <row r="200" spans="1:11" x14ac:dyDescent="0.25">
      <c r="A200" s="29">
        <v>44866</v>
      </c>
      <c r="B200" t="s">
        <v>46</v>
      </c>
      <c r="C200" s="30">
        <v>3672250</v>
      </c>
      <c r="D200" s="33">
        <v>-5.7200000000000001E-2</v>
      </c>
      <c r="E200" s="31">
        <v>131</v>
      </c>
      <c r="F200" s="33">
        <v>0.70130000000000003</v>
      </c>
      <c r="G200" s="32">
        <v>106</v>
      </c>
      <c r="H200" s="33">
        <v>0.37540000000000001</v>
      </c>
      <c r="I200" s="33">
        <v>7.6700000000000004E-2</v>
      </c>
      <c r="J200" s="31">
        <v>16</v>
      </c>
      <c r="K200" s="33">
        <v>0.38929999999999998</v>
      </c>
    </row>
    <row r="201" spans="1:11" x14ac:dyDescent="0.25">
      <c r="A201" s="29">
        <v>44896</v>
      </c>
      <c r="B201" t="s">
        <v>46</v>
      </c>
      <c r="C201" s="30">
        <v>3295000</v>
      </c>
      <c r="D201" s="33">
        <v>-0.1857</v>
      </c>
      <c r="E201" s="31">
        <v>133</v>
      </c>
      <c r="F201" s="33">
        <v>0.87319999999999998</v>
      </c>
      <c r="G201" s="32">
        <v>115</v>
      </c>
      <c r="H201" s="33">
        <v>0.21809999999999999</v>
      </c>
      <c r="I201" s="33">
        <v>4.1000000000000002E-2</v>
      </c>
      <c r="J201" s="31">
        <v>28</v>
      </c>
      <c r="K201" s="33">
        <v>0.24060000000000001</v>
      </c>
    </row>
    <row r="202" spans="1:11" x14ac:dyDescent="0.25">
      <c r="A202" s="29">
        <v>44927</v>
      </c>
      <c r="B202" t="s">
        <v>46</v>
      </c>
      <c r="C202" s="30">
        <v>3795000</v>
      </c>
      <c r="D202" s="33">
        <v>3.9699999999999999E-2</v>
      </c>
      <c r="E202" s="31">
        <v>126</v>
      </c>
      <c r="F202" s="33">
        <v>0.81879999999999997</v>
      </c>
      <c r="G202" s="32">
        <v>126</v>
      </c>
      <c r="H202" s="33">
        <v>0.42899999999999999</v>
      </c>
      <c r="I202" s="33">
        <v>6.0299999999999999E-2</v>
      </c>
      <c r="J202" s="31">
        <v>16</v>
      </c>
      <c r="K202" s="33">
        <v>0.22309999999999999</v>
      </c>
    </row>
    <row r="203" spans="1:11" x14ac:dyDescent="0.25">
      <c r="A203" s="29">
        <v>44958</v>
      </c>
      <c r="B203" t="s">
        <v>46</v>
      </c>
      <c r="C203" s="30">
        <v>4053850</v>
      </c>
      <c r="D203" s="33">
        <v>-4.0500000000000001E-2</v>
      </c>
      <c r="E203" s="31">
        <v>117</v>
      </c>
      <c r="F203" s="33">
        <v>1.1182000000000001</v>
      </c>
      <c r="G203" s="32">
        <v>128</v>
      </c>
      <c r="H203" s="33">
        <v>0.52229999999999999</v>
      </c>
      <c r="I203" s="33">
        <v>5.0299999999999997E-2</v>
      </c>
      <c r="J203" s="31">
        <v>24</v>
      </c>
      <c r="K203" s="33">
        <v>0.3004</v>
      </c>
    </row>
    <row r="204" spans="1:11" x14ac:dyDescent="0.25">
      <c r="A204" s="29">
        <v>44986</v>
      </c>
      <c r="B204" t="s">
        <v>46</v>
      </c>
      <c r="C204" s="30">
        <v>3772500</v>
      </c>
      <c r="D204" s="33">
        <v>-8.8200000000000001E-2</v>
      </c>
      <c r="E204" s="31">
        <v>113</v>
      </c>
      <c r="F204" s="33">
        <v>1.2376</v>
      </c>
      <c r="G204" s="32">
        <v>131</v>
      </c>
      <c r="H204" s="33">
        <v>0.60550000000000004</v>
      </c>
      <c r="I204" s="33">
        <v>3.78E-2</v>
      </c>
      <c r="J204" s="31">
        <v>20</v>
      </c>
      <c r="K204" s="33">
        <v>0.32740000000000002</v>
      </c>
    </row>
    <row r="205" spans="1:11" x14ac:dyDescent="0.25">
      <c r="A205" s="29">
        <v>45017</v>
      </c>
      <c r="B205" t="s">
        <v>46</v>
      </c>
      <c r="C205" s="30">
        <v>3772500</v>
      </c>
      <c r="D205" s="33">
        <v>-5.8999999999999999E-3</v>
      </c>
      <c r="E205" s="31">
        <v>93</v>
      </c>
      <c r="F205" s="33">
        <v>0.97870000000000001</v>
      </c>
      <c r="G205" s="32">
        <v>134</v>
      </c>
      <c r="H205" s="33">
        <v>1.5283</v>
      </c>
      <c r="I205" s="33">
        <v>5.7099999999999998E-2</v>
      </c>
      <c r="J205" s="31">
        <v>20</v>
      </c>
      <c r="K205" s="33">
        <v>0.4194</v>
      </c>
    </row>
    <row r="206" spans="1:11" x14ac:dyDescent="0.25">
      <c r="A206" s="29">
        <v>45047</v>
      </c>
      <c r="B206" t="s">
        <v>46</v>
      </c>
      <c r="C206" s="30">
        <v>2837500</v>
      </c>
      <c r="D206" s="33">
        <v>-9.1300000000000006E-2</v>
      </c>
      <c r="E206" s="31">
        <v>112</v>
      </c>
      <c r="F206" s="33">
        <v>0.65190000000000003</v>
      </c>
      <c r="G206" s="32">
        <v>97</v>
      </c>
      <c r="H206" s="33">
        <v>1.8593</v>
      </c>
      <c r="I206" s="33">
        <v>3.32E-2</v>
      </c>
      <c r="J206" s="31">
        <v>68</v>
      </c>
      <c r="K206" s="33">
        <v>0.3543</v>
      </c>
    </row>
    <row r="207" spans="1:11" x14ac:dyDescent="0.25">
      <c r="A207" s="29">
        <v>45078</v>
      </c>
      <c r="B207" t="s">
        <v>46</v>
      </c>
      <c r="C207" s="30">
        <v>3022500</v>
      </c>
      <c r="D207" s="33">
        <v>-0.18090000000000001</v>
      </c>
      <c r="E207" s="31">
        <v>142</v>
      </c>
      <c r="F207" s="33">
        <v>0.38540000000000002</v>
      </c>
      <c r="G207" s="32">
        <v>41</v>
      </c>
      <c r="H207" s="33">
        <v>0.25190000000000001</v>
      </c>
      <c r="I207" s="33">
        <v>5.7500000000000002E-2</v>
      </c>
      <c r="J207" s="31">
        <v>58</v>
      </c>
      <c r="K207" s="33">
        <v>0.32040000000000002</v>
      </c>
    </row>
    <row r="208" spans="1:11" x14ac:dyDescent="0.25">
      <c r="A208" s="29">
        <v>45108</v>
      </c>
      <c r="B208" t="s">
        <v>46</v>
      </c>
      <c r="C208" s="30">
        <v>3200000</v>
      </c>
      <c r="D208" s="33">
        <v>-0.13159999999999999</v>
      </c>
      <c r="E208" s="31">
        <v>177</v>
      </c>
      <c r="F208" s="33">
        <v>5.9900000000000002E-2</v>
      </c>
      <c r="G208" s="32">
        <v>50</v>
      </c>
      <c r="H208" s="33">
        <v>0.47060000000000002</v>
      </c>
      <c r="I208" s="33">
        <v>6.1800000000000001E-2</v>
      </c>
      <c r="J208" s="31">
        <v>64</v>
      </c>
      <c r="K208" s="33">
        <v>0.2147</v>
      </c>
    </row>
    <row r="209" spans="1:11" x14ac:dyDescent="0.25">
      <c r="A209" s="29">
        <v>45139</v>
      </c>
      <c r="B209" t="s">
        <v>46</v>
      </c>
      <c r="C209" s="30">
        <v>3010000</v>
      </c>
      <c r="D209" s="33">
        <v>-0.17419999999999999</v>
      </c>
      <c r="E209" s="31">
        <v>202</v>
      </c>
      <c r="F209" s="33">
        <v>8.9200000000000002E-2</v>
      </c>
      <c r="G209" s="32">
        <v>58</v>
      </c>
      <c r="H209" s="33">
        <v>0.1429</v>
      </c>
      <c r="I209" s="33">
        <v>0.1191</v>
      </c>
      <c r="J209" s="31">
        <v>52</v>
      </c>
      <c r="K209" s="33">
        <v>0.23569999999999999</v>
      </c>
    </row>
    <row r="210" spans="1:11" x14ac:dyDescent="0.25">
      <c r="A210" s="29">
        <v>45170</v>
      </c>
      <c r="B210" t="s">
        <v>46</v>
      </c>
      <c r="C210" s="30">
        <v>3495000</v>
      </c>
      <c r="D210" s="33">
        <v>-9.2200000000000004E-2</v>
      </c>
      <c r="E210" s="31">
        <v>199</v>
      </c>
      <c r="F210" s="33">
        <v>0.1404</v>
      </c>
      <c r="G210" s="32">
        <v>73</v>
      </c>
      <c r="H210" s="33">
        <v>-2.3400000000000001E-2</v>
      </c>
      <c r="I210" s="33">
        <v>0.1268</v>
      </c>
      <c r="J210" s="31">
        <v>32</v>
      </c>
      <c r="K210" s="33">
        <v>0.2462</v>
      </c>
    </row>
    <row r="211" spans="1:11" x14ac:dyDescent="0.25">
      <c r="A211" s="29">
        <v>45200</v>
      </c>
      <c r="B211" t="s">
        <v>46</v>
      </c>
      <c r="C211" s="30">
        <v>3483750</v>
      </c>
      <c r="D211" s="33">
        <v>-8.3199999999999996E-2</v>
      </c>
      <c r="E211" s="31">
        <v>182</v>
      </c>
      <c r="F211" s="33">
        <v>0.12039999999999999</v>
      </c>
      <c r="G211" s="32">
        <v>94</v>
      </c>
      <c r="H211" s="33">
        <v>-1.32E-2</v>
      </c>
      <c r="I211" s="33">
        <v>7.3800000000000004E-2</v>
      </c>
      <c r="J211" s="31">
        <v>44</v>
      </c>
      <c r="K211" s="33">
        <v>0.18459999999999999</v>
      </c>
    </row>
    <row r="212" spans="1:11" x14ac:dyDescent="0.25">
      <c r="A212" s="29">
        <v>45231</v>
      </c>
      <c r="B212" t="s">
        <v>46</v>
      </c>
      <c r="C212" s="30">
        <v>2987000</v>
      </c>
      <c r="D212" s="33">
        <v>-0.18659999999999999</v>
      </c>
      <c r="E212" s="31">
        <v>158</v>
      </c>
      <c r="F212" s="33">
        <v>0.20230000000000001</v>
      </c>
      <c r="G212" s="32">
        <v>110</v>
      </c>
      <c r="H212" s="33">
        <v>3.5299999999999998E-2</v>
      </c>
      <c r="I212" s="33">
        <v>6.6400000000000001E-2</v>
      </c>
      <c r="J212" s="31">
        <v>18</v>
      </c>
      <c r="K212" s="33">
        <v>0.1492</v>
      </c>
    </row>
    <row r="213" spans="1:11" x14ac:dyDescent="0.25">
      <c r="A213" s="29">
        <v>45261</v>
      </c>
      <c r="B213" t="s">
        <v>46</v>
      </c>
      <c r="C213" s="30">
        <v>2840000</v>
      </c>
      <c r="D213" s="33">
        <v>-0.1381</v>
      </c>
      <c r="E213" s="31">
        <v>148</v>
      </c>
      <c r="F213" s="33">
        <v>0.1128</v>
      </c>
      <c r="G213" s="32">
        <v>126</v>
      </c>
      <c r="H213" s="33">
        <v>9.6100000000000005E-2</v>
      </c>
      <c r="I213" s="33">
        <v>8.5099999999999995E-2</v>
      </c>
      <c r="J213" s="31">
        <v>20</v>
      </c>
      <c r="K213" s="33">
        <v>0.16889999999999999</v>
      </c>
    </row>
    <row r="214" spans="1:11" x14ac:dyDescent="0.25">
      <c r="A214" s="29">
        <v>45292</v>
      </c>
      <c r="B214" t="s">
        <v>46</v>
      </c>
      <c r="C214" s="30">
        <v>2856250</v>
      </c>
      <c r="D214" s="33">
        <v>-0.24740000000000001</v>
      </c>
      <c r="E214" s="31">
        <v>137</v>
      </c>
      <c r="F214" s="33">
        <v>8.7599999999999997E-2</v>
      </c>
      <c r="G214" s="32">
        <v>126</v>
      </c>
      <c r="H214" s="33">
        <v>0</v>
      </c>
      <c r="I214" s="33">
        <v>5.3699999999999998E-2</v>
      </c>
      <c r="J214" s="31">
        <v>26</v>
      </c>
      <c r="K214" s="33">
        <v>0.17949999999999999</v>
      </c>
    </row>
    <row r="215" spans="1:11" x14ac:dyDescent="0.25">
      <c r="A215" s="29">
        <v>45323</v>
      </c>
      <c r="B215" t="s">
        <v>46</v>
      </c>
      <c r="C215" s="30">
        <v>2783750</v>
      </c>
      <c r="D215" s="33">
        <v>-0.31330000000000002</v>
      </c>
      <c r="E215" s="31">
        <v>139</v>
      </c>
      <c r="F215" s="33">
        <v>0.19309999999999999</v>
      </c>
      <c r="G215" s="32">
        <v>122</v>
      </c>
      <c r="H215" s="33">
        <v>-4.87E-2</v>
      </c>
      <c r="I215" s="33">
        <v>6.3200000000000006E-2</v>
      </c>
      <c r="J215" s="31">
        <v>24</v>
      </c>
      <c r="K215" s="33">
        <v>0.20499999999999999</v>
      </c>
    </row>
    <row r="216" spans="1:11" x14ac:dyDescent="0.25">
      <c r="A216" s="29">
        <v>45352</v>
      </c>
      <c r="B216" t="s">
        <v>46</v>
      </c>
      <c r="C216" s="30">
        <v>2690000</v>
      </c>
      <c r="D216" s="33">
        <v>-0.28689999999999999</v>
      </c>
      <c r="E216" s="31">
        <v>137</v>
      </c>
      <c r="F216" s="33">
        <v>0.21240000000000001</v>
      </c>
      <c r="G216" s="32">
        <v>129</v>
      </c>
      <c r="H216" s="33">
        <v>-1.7100000000000001E-2</v>
      </c>
      <c r="I216" s="33">
        <v>4.4400000000000002E-2</v>
      </c>
      <c r="J216" s="31">
        <v>28</v>
      </c>
      <c r="K216" s="33">
        <v>0.2336</v>
      </c>
    </row>
    <row r="217" spans="1:11" x14ac:dyDescent="0.25">
      <c r="A217" s="29">
        <v>45383</v>
      </c>
      <c r="B217" t="s">
        <v>46</v>
      </c>
      <c r="C217" s="30">
        <v>2695000</v>
      </c>
      <c r="D217" s="33">
        <v>-0.28560000000000002</v>
      </c>
      <c r="E217" s="31">
        <v>129</v>
      </c>
      <c r="F217" s="33">
        <v>0.38169999999999998</v>
      </c>
      <c r="G217" s="32">
        <v>118</v>
      </c>
      <c r="H217" s="33">
        <v>-0.11749999999999999</v>
      </c>
      <c r="I217" s="33">
        <v>3.5400000000000001E-2</v>
      </c>
      <c r="J217" s="31">
        <v>22</v>
      </c>
      <c r="K217" s="33">
        <v>0.16339999999999999</v>
      </c>
    </row>
    <row r="218" spans="1:11" x14ac:dyDescent="0.25">
      <c r="A218" s="29">
        <v>45413</v>
      </c>
      <c r="B218" t="s">
        <v>46</v>
      </c>
      <c r="C218" s="30">
        <v>2886250</v>
      </c>
      <c r="D218" s="33">
        <v>1.72E-2</v>
      </c>
      <c r="E218" s="31">
        <v>128</v>
      </c>
      <c r="F218" s="33">
        <v>0.14349999999999999</v>
      </c>
      <c r="G218" s="32">
        <v>107</v>
      </c>
      <c r="H218" s="33">
        <v>0.1036</v>
      </c>
      <c r="I218" s="33">
        <v>5.5399999999999998E-2</v>
      </c>
      <c r="J218" s="31">
        <v>34</v>
      </c>
      <c r="K218" s="33">
        <v>0.16470000000000001</v>
      </c>
    </row>
    <row r="219" spans="1:11" x14ac:dyDescent="0.25">
      <c r="A219" s="29">
        <v>45444</v>
      </c>
      <c r="B219" t="s">
        <v>46</v>
      </c>
      <c r="C219" s="30">
        <v>2995000</v>
      </c>
      <c r="D219" s="33">
        <v>-9.1000000000000004E-3</v>
      </c>
      <c r="E219" s="31">
        <v>184</v>
      </c>
      <c r="F219" s="33">
        <v>0.29580000000000001</v>
      </c>
      <c r="G219" s="32">
        <v>56</v>
      </c>
      <c r="H219" s="33">
        <v>0.35370000000000001</v>
      </c>
      <c r="I219" s="33">
        <v>8.9300000000000004E-2</v>
      </c>
      <c r="J219" s="31">
        <v>72</v>
      </c>
      <c r="K219" s="33">
        <v>0.14130000000000001</v>
      </c>
    </row>
    <row r="220" spans="1:11" x14ac:dyDescent="0.25">
      <c r="A220" s="29">
        <v>45474</v>
      </c>
      <c r="B220" t="s">
        <v>46</v>
      </c>
      <c r="C220" s="30">
        <v>3322500</v>
      </c>
      <c r="D220" s="33">
        <v>3.8300000000000001E-2</v>
      </c>
      <c r="E220" s="31">
        <v>215</v>
      </c>
      <c r="F220" s="33">
        <v>0.2147</v>
      </c>
      <c r="G220" s="32">
        <v>56</v>
      </c>
      <c r="H220" s="33">
        <v>0.11</v>
      </c>
      <c r="I220" s="33">
        <v>9.8400000000000001E-2</v>
      </c>
      <c r="J220" s="31">
        <v>56</v>
      </c>
      <c r="K220" s="33">
        <v>0.1837</v>
      </c>
    </row>
    <row r="221" spans="1:11" x14ac:dyDescent="0.25">
      <c r="A221" s="29">
        <v>45505</v>
      </c>
      <c r="B221" t="s">
        <v>46</v>
      </c>
      <c r="C221" s="30">
        <v>3272500</v>
      </c>
      <c r="D221" s="33">
        <v>8.72E-2</v>
      </c>
      <c r="E221" s="31">
        <v>236</v>
      </c>
      <c r="F221" s="33">
        <v>0.17119999999999999</v>
      </c>
      <c r="G221" s="32">
        <v>68</v>
      </c>
      <c r="H221" s="33">
        <v>0.1724</v>
      </c>
      <c r="I221" s="33">
        <v>0.12720000000000001</v>
      </c>
      <c r="J221" s="31">
        <v>52</v>
      </c>
      <c r="K221" s="33">
        <v>0.16950000000000001</v>
      </c>
    </row>
    <row r="222" spans="1:11" x14ac:dyDescent="0.25">
      <c r="A222" s="29">
        <v>45536</v>
      </c>
      <c r="B222" t="s">
        <v>46</v>
      </c>
      <c r="C222" s="30">
        <v>3421250</v>
      </c>
      <c r="D222" s="33">
        <v>-2.1100000000000001E-2</v>
      </c>
      <c r="E222" s="31">
        <v>224</v>
      </c>
      <c r="F222" s="33">
        <v>0.12559999999999999</v>
      </c>
      <c r="G222" s="32">
        <v>86</v>
      </c>
      <c r="H222" s="33">
        <v>0.17810000000000001</v>
      </c>
      <c r="I222" s="33">
        <v>0.12570000000000001</v>
      </c>
      <c r="J222" s="31">
        <v>32</v>
      </c>
      <c r="K222" s="33">
        <v>0.24110000000000001</v>
      </c>
    </row>
    <row r="223" spans="1:11" x14ac:dyDescent="0.25">
      <c r="A223" s="29">
        <v>45566</v>
      </c>
      <c r="B223" t="s">
        <v>46</v>
      </c>
      <c r="C223" s="30">
        <v>3572500</v>
      </c>
      <c r="D223" s="33">
        <v>2.5499999999999998E-2</v>
      </c>
      <c r="E223" s="31">
        <v>201</v>
      </c>
      <c r="F223" s="33">
        <v>0.1074</v>
      </c>
      <c r="G223" s="32">
        <v>103</v>
      </c>
      <c r="H223" s="33">
        <v>9.8699999999999996E-2</v>
      </c>
      <c r="I223" s="33">
        <v>6.4500000000000002E-2</v>
      </c>
      <c r="J223" s="31">
        <v>36</v>
      </c>
      <c r="K223" s="33">
        <v>0.20399999999999999</v>
      </c>
    </row>
    <row r="224" spans="1:11" x14ac:dyDescent="0.25">
      <c r="A224" s="29">
        <v>45597</v>
      </c>
      <c r="B224" t="s">
        <v>46</v>
      </c>
      <c r="C224" s="30">
        <v>3750000</v>
      </c>
      <c r="D224" s="33">
        <v>0.25540000000000002</v>
      </c>
      <c r="E224" s="31">
        <v>171</v>
      </c>
      <c r="F224" s="33">
        <v>8.5699999999999998E-2</v>
      </c>
      <c r="G224" s="32">
        <v>121</v>
      </c>
      <c r="H224" s="33">
        <v>0.1</v>
      </c>
      <c r="I224" s="33">
        <v>7.0199999999999999E-2</v>
      </c>
      <c r="J224" s="31">
        <v>16</v>
      </c>
      <c r="K224" s="33">
        <v>0.20469999999999999</v>
      </c>
    </row>
    <row r="225" spans="1:11" x14ac:dyDescent="0.25">
      <c r="A225" s="29">
        <v>45627</v>
      </c>
      <c r="B225" t="s">
        <v>46</v>
      </c>
      <c r="C225" s="30">
        <v>4098750</v>
      </c>
      <c r="D225" s="33">
        <v>0.44319999999999998</v>
      </c>
      <c r="E225" s="31">
        <v>167</v>
      </c>
      <c r="F225" s="33">
        <v>0.12839999999999999</v>
      </c>
      <c r="G225" s="32">
        <v>137</v>
      </c>
      <c r="H225" s="33">
        <v>8.9599999999999999E-2</v>
      </c>
      <c r="I225" s="33">
        <v>5.8000000000000003E-2</v>
      </c>
      <c r="J225" s="31">
        <v>38</v>
      </c>
      <c r="K225" s="33">
        <v>0.13769999999999999</v>
      </c>
    </row>
    <row r="226" spans="1:11" x14ac:dyDescent="0.25">
      <c r="A226" s="29">
        <v>45658</v>
      </c>
      <c r="B226" t="s">
        <v>46</v>
      </c>
      <c r="C226" s="30">
        <v>3918500</v>
      </c>
      <c r="D226" s="33">
        <v>0.37190000000000001</v>
      </c>
      <c r="E226" s="31">
        <v>159</v>
      </c>
      <c r="F226" s="33">
        <v>0.1648</v>
      </c>
      <c r="G226" s="32">
        <v>140</v>
      </c>
      <c r="H226" s="33">
        <v>0.1133</v>
      </c>
      <c r="I226" s="33">
        <v>4.4600000000000001E-2</v>
      </c>
      <c r="J226" s="31">
        <v>32</v>
      </c>
      <c r="K226" s="33">
        <v>0.18240000000000001</v>
      </c>
    </row>
    <row r="227" spans="1:11" x14ac:dyDescent="0.25">
      <c r="A227" s="29">
        <v>45689</v>
      </c>
      <c r="B227" t="s">
        <v>46</v>
      </c>
      <c r="C227" s="30">
        <v>3325000</v>
      </c>
      <c r="D227" s="33">
        <v>0.19439999999999999</v>
      </c>
      <c r="E227" s="31">
        <v>164</v>
      </c>
      <c r="F227" s="33">
        <v>0.1799</v>
      </c>
      <c r="G227" s="32">
        <v>131</v>
      </c>
      <c r="H227" s="33">
        <v>7.3800000000000004E-2</v>
      </c>
      <c r="I227" s="33">
        <v>0.1153</v>
      </c>
      <c r="J227" s="31">
        <v>30</v>
      </c>
      <c r="K227" s="33">
        <v>0.19209999999999999</v>
      </c>
    </row>
    <row r="228" spans="1:11" x14ac:dyDescent="0.25">
      <c r="A228" s="29">
        <v>45717</v>
      </c>
      <c r="B228" t="s">
        <v>46</v>
      </c>
      <c r="C228" s="30">
        <v>3350000</v>
      </c>
      <c r="D228" s="33">
        <v>0.24540000000000001</v>
      </c>
      <c r="E228" s="31">
        <v>154</v>
      </c>
      <c r="F228" s="33">
        <v>0.1241</v>
      </c>
      <c r="G228" s="32">
        <v>130</v>
      </c>
      <c r="H228" s="33">
        <v>7.7999999999999996E-3</v>
      </c>
      <c r="I228" s="33">
        <v>8.1199999999999994E-2</v>
      </c>
      <c r="J228" s="31">
        <v>20</v>
      </c>
      <c r="K228" s="33">
        <v>0.2727</v>
      </c>
    </row>
    <row r="229" spans="1:11" x14ac:dyDescent="0.25">
      <c r="A229" s="29">
        <v>45748</v>
      </c>
      <c r="B229" t="s">
        <v>46</v>
      </c>
      <c r="C229" s="30">
        <v>2998750</v>
      </c>
      <c r="D229" s="33">
        <v>0.11269999999999999</v>
      </c>
      <c r="E229" s="31">
        <v>142</v>
      </c>
      <c r="F229" s="33">
        <v>0.1012</v>
      </c>
      <c r="G229" s="32">
        <v>114</v>
      </c>
      <c r="H229" s="33">
        <v>-4.02E-2</v>
      </c>
      <c r="I229" s="33">
        <v>4.1599999999999998E-2</v>
      </c>
      <c r="J229" s="31">
        <v>30</v>
      </c>
      <c r="K229" s="33">
        <v>0.1943</v>
      </c>
    </row>
    <row r="230" spans="1:11" x14ac:dyDescent="0.25">
      <c r="A230" s="29">
        <v>45778</v>
      </c>
      <c r="B230" t="s">
        <v>46</v>
      </c>
      <c r="C230" s="30">
        <v>2950000</v>
      </c>
      <c r="D230" s="33">
        <v>2.2100000000000002E-2</v>
      </c>
      <c r="E230" s="31">
        <v>160</v>
      </c>
      <c r="F230" s="33">
        <v>0.25490000000000002</v>
      </c>
      <c r="G230" s="32">
        <v>108</v>
      </c>
      <c r="H230" s="33">
        <v>9.4000000000000004E-3</v>
      </c>
      <c r="I230" s="33">
        <v>5.7099999999999998E-2</v>
      </c>
      <c r="J230" s="31">
        <v>48</v>
      </c>
      <c r="K230" s="33">
        <v>0.15629999999999999</v>
      </c>
    </row>
    <row r="231" spans="1:11" x14ac:dyDescent="0.25">
      <c r="A231" s="29">
        <v>45809</v>
      </c>
      <c r="B231" t="s">
        <v>46</v>
      </c>
      <c r="C231" s="30">
        <v>2947500</v>
      </c>
      <c r="D231" s="33">
        <v>-1.5900000000000001E-2</v>
      </c>
      <c r="E231" s="31">
        <v>237</v>
      </c>
      <c r="F231" s="33">
        <v>0.2853</v>
      </c>
      <c r="G231" s="32">
        <v>47</v>
      </c>
      <c r="H231" s="33">
        <v>-0.15770000000000001</v>
      </c>
      <c r="I231" s="33">
        <v>7.46E-2</v>
      </c>
      <c r="J231" s="31">
        <v>102</v>
      </c>
      <c r="K231" s="33">
        <v>0.14380000000000001</v>
      </c>
    </row>
    <row r="232" spans="1:11" x14ac:dyDescent="0.25">
      <c r="A232" s="29">
        <v>45839</v>
      </c>
      <c r="B232" t="s">
        <v>46</v>
      </c>
      <c r="C232" s="30">
        <v>3250000</v>
      </c>
      <c r="D232" s="33">
        <v>-2.18E-2</v>
      </c>
      <c r="E232" s="31">
        <v>269</v>
      </c>
      <c r="F232" s="33">
        <v>0.24879999999999999</v>
      </c>
      <c r="G232" s="32">
        <v>53</v>
      </c>
      <c r="H232" s="33">
        <v>-5.4100000000000002E-2</v>
      </c>
      <c r="I232" s="33">
        <v>0.14330000000000001</v>
      </c>
      <c r="J232" s="31">
        <v>62</v>
      </c>
      <c r="K232" s="33">
        <v>0.14899999999999999</v>
      </c>
    </row>
    <row r="233" spans="1:11" x14ac:dyDescent="0.25">
      <c r="A233" s="29">
        <v>45870</v>
      </c>
      <c r="B233" t="s">
        <v>46</v>
      </c>
      <c r="C233" s="30">
        <v>3312500</v>
      </c>
      <c r="D233" s="33">
        <v>1.2200000000000001E-2</v>
      </c>
      <c r="E233" s="31">
        <v>281</v>
      </c>
      <c r="F233" s="33">
        <v>0.19070000000000001</v>
      </c>
      <c r="G233" s="32">
        <v>71</v>
      </c>
      <c r="H233" s="33">
        <v>4.41E-2</v>
      </c>
      <c r="I233" s="33">
        <v>0.1341</v>
      </c>
      <c r="J233" s="31">
        <v>44</v>
      </c>
      <c r="K233" s="33">
        <v>0.13880000000000001</v>
      </c>
    </row>
    <row r="234" spans="1:11" x14ac:dyDescent="0.25">
      <c r="A234" s="29">
        <v>45901</v>
      </c>
      <c r="B234" t="s">
        <v>46</v>
      </c>
      <c r="C234" s="30">
        <v>3478750</v>
      </c>
      <c r="D234" s="33">
        <v>1.6799999999999999E-2</v>
      </c>
      <c r="E234" s="31">
        <v>265</v>
      </c>
      <c r="F234" s="33">
        <v>0.183</v>
      </c>
      <c r="G234" s="32">
        <v>94</v>
      </c>
      <c r="H234" s="33">
        <v>9.5899999999999999E-2</v>
      </c>
      <c r="I234" s="33">
        <v>0.1132</v>
      </c>
      <c r="J234" s="31">
        <v>38</v>
      </c>
      <c r="K234" s="33">
        <v>0.2094</v>
      </c>
    </row>
    <row r="235" spans="1:11" x14ac:dyDescent="0.25">
      <c r="A235" s="29">
        <v>45931</v>
      </c>
      <c r="B235" t="s">
        <v>46</v>
      </c>
      <c r="C235" s="30">
        <v>3370000</v>
      </c>
      <c r="D235" s="33">
        <v>-5.67E-2</v>
      </c>
      <c r="E235" s="31">
        <v>243</v>
      </c>
      <c r="F235" s="33">
        <v>0.20899999999999999</v>
      </c>
      <c r="G235" s="32">
        <v>109</v>
      </c>
      <c r="H235" s="33">
        <v>5.3400000000000003E-2</v>
      </c>
      <c r="I235" s="33">
        <v>0.15670000000000001</v>
      </c>
      <c r="J235" s="31">
        <v>18</v>
      </c>
      <c r="K235" s="33">
        <v>0.19139999999999999</v>
      </c>
    </row>
    <row r="236" spans="1:11" x14ac:dyDescent="0.25">
      <c r="A236" s="29">
        <v>45962</v>
      </c>
      <c r="B236" t="s">
        <v>46</v>
      </c>
      <c r="C236" s="30">
        <v>3724500</v>
      </c>
      <c r="D236" s="33">
        <v>-6.7999999999999996E-3</v>
      </c>
      <c r="E236" s="31">
        <v>195</v>
      </c>
      <c r="F236" s="33">
        <v>0.1404</v>
      </c>
      <c r="G236" s="32">
        <v>136</v>
      </c>
      <c r="H236" s="33">
        <v>0.1198</v>
      </c>
      <c r="I236" s="33">
        <v>6.0600000000000001E-2</v>
      </c>
      <c r="J236" s="31">
        <v>20</v>
      </c>
      <c r="K236" s="33">
        <v>0.21029999999999999</v>
      </c>
    </row>
    <row r="237" spans="1:11" x14ac:dyDescent="0.25">
      <c r="A237" s="29">
        <v>45992</v>
      </c>
      <c r="B237" t="s">
        <v>46</v>
      </c>
      <c r="C237" s="30">
        <v>3722500</v>
      </c>
      <c r="D237" s="33">
        <v>-9.1800000000000007E-2</v>
      </c>
      <c r="E237" s="31">
        <v>196</v>
      </c>
      <c r="F237" s="33">
        <v>0.17069999999999999</v>
      </c>
      <c r="G237" s="32">
        <v>150</v>
      </c>
      <c r="H237" s="33">
        <v>9.3200000000000005E-2</v>
      </c>
      <c r="I237" s="33">
        <v>5.4800000000000001E-2</v>
      </c>
      <c r="J237" s="31">
        <v>36</v>
      </c>
      <c r="K237" s="33">
        <v>0.13300000000000001</v>
      </c>
    </row>
    <row r="238" spans="1:11" x14ac:dyDescent="0.25">
      <c r="A238" s="29">
        <v>46023</v>
      </c>
      <c r="B238" t="s">
        <v>46</v>
      </c>
      <c r="C238" s="30">
        <v>3485000</v>
      </c>
      <c r="D238" s="33">
        <v>-0.1106</v>
      </c>
      <c r="E238" s="31">
        <v>189</v>
      </c>
      <c r="F238" s="33">
        <v>0.18870000000000001</v>
      </c>
      <c r="G238" s="32">
        <v>143</v>
      </c>
      <c r="H238" s="33">
        <v>2.1399999999999999E-2</v>
      </c>
      <c r="I238" s="33">
        <v>3.5999999999999997E-2</v>
      </c>
      <c r="J238" s="31">
        <v>28</v>
      </c>
      <c r="K238" s="33">
        <v>0.14810000000000001</v>
      </c>
    </row>
    <row r="239" spans="1:11" x14ac:dyDescent="0.25">
      <c r="A239" s="29">
        <v>46054</v>
      </c>
      <c r="B239" t="s">
        <v>46</v>
      </c>
      <c r="C239" s="30">
        <v>3210000</v>
      </c>
      <c r="D239" s="33">
        <v>-3.4599999999999999E-2</v>
      </c>
      <c r="E239" s="31">
        <v>187</v>
      </c>
      <c r="F239" s="33">
        <v>0.13719999999999999</v>
      </c>
      <c r="G239" s="32">
        <v>149</v>
      </c>
      <c r="H239" s="33">
        <v>0.13739999999999999</v>
      </c>
      <c r="I239" s="33">
        <v>4.6199999999999998E-2</v>
      </c>
      <c r="J239" s="31">
        <v>38</v>
      </c>
      <c r="K239" s="33">
        <v>0.16889999999999999</v>
      </c>
    </row>
    <row r="240" spans="1:11" x14ac:dyDescent="0.25">
      <c r="A240" s="29">
        <v>46082</v>
      </c>
      <c r="B240" t="s">
        <v>46</v>
      </c>
      <c r="C240" s="30">
        <v>3285000</v>
      </c>
      <c r="D240" s="33">
        <v>-1.9400000000000001E-2</v>
      </c>
      <c r="E240" s="31">
        <v>182</v>
      </c>
      <c r="F240" s="33">
        <v>0.17860000000000001</v>
      </c>
      <c r="G240" s="32">
        <v>133</v>
      </c>
      <c r="H240" s="33">
        <v>1.9199999999999998E-2</v>
      </c>
      <c r="I240" s="33">
        <v>1.6400000000000001E-2</v>
      </c>
      <c r="J240" s="31">
        <v>28</v>
      </c>
      <c r="K240" s="33">
        <v>0.18729999999999999</v>
      </c>
    </row>
    <row r="241" spans="1:11" x14ac:dyDescent="0.25">
      <c r="A241" s="29">
        <v>46113</v>
      </c>
      <c r="B241" t="s">
        <v>46</v>
      </c>
      <c r="C241" s="30">
        <v>2931250</v>
      </c>
      <c r="D241" s="33">
        <v>-2.2499999999999999E-2</v>
      </c>
      <c r="E241" s="31">
        <v>181</v>
      </c>
      <c r="F241" s="33">
        <v>0.2792</v>
      </c>
      <c r="G241" s="32">
        <v>132</v>
      </c>
      <c r="H241" s="33">
        <v>0.15859999999999999</v>
      </c>
      <c r="I241" s="33">
        <v>2.3699999999999999E-2</v>
      </c>
      <c r="J241" s="31">
        <v>34</v>
      </c>
      <c r="K241" s="33">
        <v>0.17130000000000001</v>
      </c>
    </row>
    <row r="242" spans="1:11" x14ac:dyDescent="0.25">
      <c r="A242" s="29">
        <v>46143</v>
      </c>
      <c r="B242" t="s">
        <v>46</v>
      </c>
      <c r="C242" s="30">
        <v>2850000</v>
      </c>
      <c r="D242" s="33">
        <v>-3.39E-2</v>
      </c>
      <c r="E242" s="31">
        <v>197</v>
      </c>
      <c r="F242" s="33">
        <v>0.23130000000000001</v>
      </c>
      <c r="G242" s="32">
        <v>101</v>
      </c>
      <c r="H242" s="33">
        <v>-6.0499999999999998E-2</v>
      </c>
      <c r="I242" s="33">
        <v>8.9700000000000002E-2</v>
      </c>
      <c r="J242" s="31">
        <v>60</v>
      </c>
      <c r="K242" s="33">
        <v>0.15740000000000001</v>
      </c>
    </row>
    <row r="243" spans="1:11" x14ac:dyDescent="0.25">
      <c r="A243" s="29">
        <v>42552</v>
      </c>
      <c r="B243" t="s">
        <v>47</v>
      </c>
      <c r="C243" s="30">
        <v>759000</v>
      </c>
      <c r="D243" s="33"/>
      <c r="E243" s="31">
        <v>660</v>
      </c>
      <c r="F243" s="33"/>
      <c r="G243" s="32">
        <v>72</v>
      </c>
      <c r="H243" s="33"/>
      <c r="I243" s="33">
        <v>9.9199999999999997E-2</v>
      </c>
      <c r="J243" s="31">
        <v>124</v>
      </c>
      <c r="K243" s="33">
        <v>0.1167</v>
      </c>
    </row>
    <row r="244" spans="1:11" x14ac:dyDescent="0.25">
      <c r="A244" s="29">
        <v>42583</v>
      </c>
      <c r="B244" t="s">
        <v>47</v>
      </c>
      <c r="C244" s="30">
        <v>752250</v>
      </c>
      <c r="D244" s="33"/>
      <c r="E244" s="31">
        <v>654</v>
      </c>
      <c r="F244" s="33"/>
      <c r="G244" s="32">
        <v>81</v>
      </c>
      <c r="H244" s="33"/>
      <c r="I244" s="33">
        <v>0.13550000000000001</v>
      </c>
      <c r="J244" s="31">
        <v>96</v>
      </c>
      <c r="K244" s="33">
        <v>0.1293</v>
      </c>
    </row>
    <row r="245" spans="1:11" x14ac:dyDescent="0.25">
      <c r="A245" s="29">
        <v>42614</v>
      </c>
      <c r="B245" t="s">
        <v>47</v>
      </c>
      <c r="C245" s="30">
        <v>768500</v>
      </c>
      <c r="D245" s="33"/>
      <c r="E245" s="31">
        <v>642</v>
      </c>
      <c r="F245" s="33"/>
      <c r="G245" s="32">
        <v>95</v>
      </c>
      <c r="H245" s="33"/>
      <c r="I245" s="33">
        <v>8.43E-2</v>
      </c>
      <c r="J245" s="31">
        <v>60</v>
      </c>
      <c r="K245" s="33">
        <v>0.14330000000000001</v>
      </c>
    </row>
    <row r="246" spans="1:11" x14ac:dyDescent="0.25">
      <c r="A246" s="29">
        <v>42644</v>
      </c>
      <c r="B246" t="s">
        <v>47</v>
      </c>
      <c r="C246" s="30">
        <v>795000</v>
      </c>
      <c r="D246" s="33"/>
      <c r="E246" s="31">
        <v>596</v>
      </c>
      <c r="F246" s="33"/>
      <c r="G246" s="32">
        <v>113</v>
      </c>
      <c r="H246" s="33"/>
      <c r="I246" s="33">
        <v>5.1700000000000003E-2</v>
      </c>
      <c r="J246" s="31">
        <v>60</v>
      </c>
      <c r="K246" s="33">
        <v>0.1124</v>
      </c>
    </row>
    <row r="247" spans="1:11" x14ac:dyDescent="0.25">
      <c r="A247" s="29">
        <v>42675</v>
      </c>
      <c r="B247" t="s">
        <v>47</v>
      </c>
      <c r="C247" s="30">
        <v>799000</v>
      </c>
      <c r="D247" s="33"/>
      <c r="E247" s="31">
        <v>533</v>
      </c>
      <c r="F247" s="33"/>
      <c r="G247" s="32">
        <v>138</v>
      </c>
      <c r="H247" s="33"/>
      <c r="I247" s="33">
        <v>6.6400000000000001E-2</v>
      </c>
      <c r="J247" s="31">
        <v>48</v>
      </c>
      <c r="K247" s="33">
        <v>0.1061</v>
      </c>
    </row>
    <row r="248" spans="1:11" x14ac:dyDescent="0.25">
      <c r="A248" s="29">
        <v>42705</v>
      </c>
      <c r="B248" t="s">
        <v>47</v>
      </c>
      <c r="C248" s="30">
        <v>798500</v>
      </c>
      <c r="D248" s="33"/>
      <c r="E248" s="31">
        <v>521</v>
      </c>
      <c r="F248" s="33"/>
      <c r="G248" s="32">
        <v>152</v>
      </c>
      <c r="H248" s="33"/>
      <c r="I248" s="33">
        <v>0.05</v>
      </c>
      <c r="J248" s="31">
        <v>60</v>
      </c>
      <c r="K248" s="33">
        <v>9.7900000000000001E-2</v>
      </c>
    </row>
    <row r="249" spans="1:11" x14ac:dyDescent="0.25">
      <c r="A249" s="29">
        <v>42736</v>
      </c>
      <c r="B249" t="s">
        <v>47</v>
      </c>
      <c r="C249" s="30">
        <v>795750</v>
      </c>
      <c r="D249" s="33"/>
      <c r="E249" s="31">
        <v>484</v>
      </c>
      <c r="F249" s="33"/>
      <c r="G249" s="32">
        <v>153</v>
      </c>
      <c r="H249" s="33"/>
      <c r="I249" s="33">
        <v>4.8300000000000003E-2</v>
      </c>
      <c r="J249" s="31">
        <v>54</v>
      </c>
      <c r="K249" s="33">
        <v>0.1002</v>
      </c>
    </row>
    <row r="250" spans="1:11" x14ac:dyDescent="0.25">
      <c r="A250" s="29">
        <v>42767</v>
      </c>
      <c r="B250" t="s">
        <v>47</v>
      </c>
      <c r="C250" s="30">
        <v>799000</v>
      </c>
      <c r="D250" s="33"/>
      <c r="E250" s="31">
        <v>483</v>
      </c>
      <c r="F250" s="33"/>
      <c r="G250" s="32">
        <v>153</v>
      </c>
      <c r="H250" s="33"/>
      <c r="I250" s="33">
        <v>5.7500000000000002E-2</v>
      </c>
      <c r="J250" s="31">
        <v>68</v>
      </c>
      <c r="K250" s="33">
        <v>9.9500000000000005E-2</v>
      </c>
    </row>
    <row r="251" spans="1:11" x14ac:dyDescent="0.25">
      <c r="A251" s="29">
        <v>42795</v>
      </c>
      <c r="B251" t="s">
        <v>47</v>
      </c>
      <c r="C251" s="30">
        <v>847500</v>
      </c>
      <c r="D251" s="33"/>
      <c r="E251" s="31">
        <v>471</v>
      </c>
      <c r="F251" s="33"/>
      <c r="G251" s="32">
        <v>138</v>
      </c>
      <c r="H251" s="33"/>
      <c r="I251" s="33">
        <v>4.8500000000000001E-2</v>
      </c>
      <c r="J251" s="31">
        <v>52</v>
      </c>
      <c r="K251" s="33">
        <v>0.1328</v>
      </c>
    </row>
    <row r="252" spans="1:11" x14ac:dyDescent="0.25">
      <c r="A252" s="29">
        <v>42826</v>
      </c>
      <c r="B252" t="s">
        <v>47</v>
      </c>
      <c r="C252" s="30">
        <v>780000</v>
      </c>
      <c r="D252" s="33"/>
      <c r="E252" s="31">
        <v>455</v>
      </c>
      <c r="F252" s="33"/>
      <c r="G252" s="32">
        <v>124</v>
      </c>
      <c r="H252" s="33"/>
      <c r="I252" s="33">
        <v>3.3300000000000003E-2</v>
      </c>
      <c r="J252" s="31">
        <v>80</v>
      </c>
      <c r="K252" s="33">
        <v>0.16259999999999999</v>
      </c>
    </row>
    <row r="253" spans="1:11" x14ac:dyDescent="0.25">
      <c r="A253" s="29">
        <v>42856</v>
      </c>
      <c r="B253" t="s">
        <v>47</v>
      </c>
      <c r="C253" s="30">
        <v>783750</v>
      </c>
      <c r="D253" s="33"/>
      <c r="E253" s="31">
        <v>468</v>
      </c>
      <c r="F253" s="33"/>
      <c r="G253" s="32">
        <v>100</v>
      </c>
      <c r="H253" s="33"/>
      <c r="I253" s="33">
        <v>5.8799999999999998E-2</v>
      </c>
      <c r="J253" s="31">
        <v>136</v>
      </c>
      <c r="K253" s="33">
        <v>0.187</v>
      </c>
    </row>
    <row r="254" spans="1:11" x14ac:dyDescent="0.25">
      <c r="A254" s="29">
        <v>42887</v>
      </c>
      <c r="B254" t="s">
        <v>47</v>
      </c>
      <c r="C254" s="30">
        <v>785000</v>
      </c>
      <c r="D254" s="33"/>
      <c r="E254" s="31">
        <v>517</v>
      </c>
      <c r="F254" s="33"/>
      <c r="G254" s="32">
        <v>78</v>
      </c>
      <c r="H254" s="33"/>
      <c r="I254" s="33">
        <v>7.3800000000000004E-2</v>
      </c>
      <c r="J254" s="31">
        <v>140</v>
      </c>
      <c r="K254" s="33">
        <v>0.1721</v>
      </c>
    </row>
    <row r="255" spans="1:11" x14ac:dyDescent="0.25">
      <c r="A255" s="29">
        <v>42917</v>
      </c>
      <c r="B255" t="s">
        <v>47</v>
      </c>
      <c r="C255" s="30">
        <v>795000</v>
      </c>
      <c r="D255" s="33">
        <v>4.7399999999999998E-2</v>
      </c>
      <c r="E255" s="31">
        <v>570</v>
      </c>
      <c r="F255" s="33">
        <v>-0.13639999999999999</v>
      </c>
      <c r="G255" s="32">
        <v>68</v>
      </c>
      <c r="H255" s="33">
        <v>-5.5599999999999997E-2</v>
      </c>
      <c r="I255" s="33">
        <v>0.10199999999999999</v>
      </c>
      <c r="J255" s="31">
        <v>136</v>
      </c>
      <c r="K255" s="33">
        <v>0.15959999999999999</v>
      </c>
    </row>
    <row r="256" spans="1:11" x14ac:dyDescent="0.25">
      <c r="A256" s="29">
        <v>42948</v>
      </c>
      <c r="B256" t="s">
        <v>47</v>
      </c>
      <c r="C256" s="30">
        <v>795000</v>
      </c>
      <c r="D256" s="33">
        <v>5.6800000000000003E-2</v>
      </c>
      <c r="E256" s="31">
        <v>590</v>
      </c>
      <c r="F256" s="33">
        <v>-9.7900000000000001E-2</v>
      </c>
      <c r="G256" s="32">
        <v>76</v>
      </c>
      <c r="H256" s="33">
        <v>-5.5899999999999998E-2</v>
      </c>
      <c r="I256" s="33">
        <v>0.1245</v>
      </c>
      <c r="J256" s="31">
        <v>98</v>
      </c>
      <c r="K256" s="33">
        <v>0.17050000000000001</v>
      </c>
    </row>
    <row r="257" spans="1:11" x14ac:dyDescent="0.25">
      <c r="A257" s="29">
        <v>42979</v>
      </c>
      <c r="B257" t="s">
        <v>47</v>
      </c>
      <c r="C257" s="30">
        <v>795000</v>
      </c>
      <c r="D257" s="33">
        <v>3.4500000000000003E-2</v>
      </c>
      <c r="E257" s="31">
        <v>555</v>
      </c>
      <c r="F257" s="33">
        <v>-0.13550000000000001</v>
      </c>
      <c r="G257" s="32">
        <v>92</v>
      </c>
      <c r="H257" s="33">
        <v>-2.6499999999999999E-2</v>
      </c>
      <c r="I257" s="33">
        <v>0.10050000000000001</v>
      </c>
      <c r="J257" s="31">
        <v>80</v>
      </c>
      <c r="K257" s="33">
        <v>0.18379999999999999</v>
      </c>
    </row>
    <row r="258" spans="1:11" x14ac:dyDescent="0.25">
      <c r="A258" s="29">
        <v>43009</v>
      </c>
      <c r="B258" t="s">
        <v>47</v>
      </c>
      <c r="C258" s="30">
        <v>842500</v>
      </c>
      <c r="D258" s="33">
        <v>5.9700000000000003E-2</v>
      </c>
      <c r="E258" s="31">
        <v>526</v>
      </c>
      <c r="F258" s="33">
        <v>-0.1183</v>
      </c>
      <c r="G258" s="32">
        <v>110</v>
      </c>
      <c r="H258" s="33">
        <v>-2.6499999999999999E-2</v>
      </c>
      <c r="I258" s="33">
        <v>8.5699999999999998E-2</v>
      </c>
      <c r="J258" s="31">
        <v>60</v>
      </c>
      <c r="K258" s="33">
        <v>0.15129999999999999</v>
      </c>
    </row>
    <row r="259" spans="1:11" x14ac:dyDescent="0.25">
      <c r="A259" s="29">
        <v>43040</v>
      </c>
      <c r="B259" t="s">
        <v>47</v>
      </c>
      <c r="C259" s="30">
        <v>898000</v>
      </c>
      <c r="D259" s="33">
        <v>0.1239</v>
      </c>
      <c r="E259" s="31">
        <v>485</v>
      </c>
      <c r="F259" s="33">
        <v>-9.01E-2</v>
      </c>
      <c r="G259" s="32">
        <v>126</v>
      </c>
      <c r="H259" s="33">
        <v>-8.7099999999999997E-2</v>
      </c>
      <c r="I259" s="33">
        <v>7.7299999999999994E-2</v>
      </c>
      <c r="J259" s="31">
        <v>38</v>
      </c>
      <c r="K259" s="33">
        <v>0.12590000000000001</v>
      </c>
    </row>
    <row r="260" spans="1:11" x14ac:dyDescent="0.25">
      <c r="A260" s="29">
        <v>43070</v>
      </c>
      <c r="B260" t="s">
        <v>47</v>
      </c>
      <c r="C260" s="30">
        <v>935000</v>
      </c>
      <c r="D260" s="33">
        <v>0.1709</v>
      </c>
      <c r="E260" s="31">
        <v>474</v>
      </c>
      <c r="F260" s="33">
        <v>-9.0200000000000002E-2</v>
      </c>
      <c r="G260" s="32">
        <v>143</v>
      </c>
      <c r="H260" s="33">
        <v>-5.6099999999999997E-2</v>
      </c>
      <c r="I260" s="33">
        <v>4.0300000000000002E-2</v>
      </c>
      <c r="J260" s="31">
        <v>56</v>
      </c>
      <c r="K260" s="33">
        <v>7.3800000000000004E-2</v>
      </c>
    </row>
    <row r="261" spans="1:11" x14ac:dyDescent="0.25">
      <c r="A261" s="29">
        <v>43101</v>
      </c>
      <c r="B261" t="s">
        <v>47</v>
      </c>
      <c r="C261" s="30">
        <v>967250</v>
      </c>
      <c r="D261" s="33">
        <v>0.2155</v>
      </c>
      <c r="E261" s="31">
        <v>449</v>
      </c>
      <c r="F261" s="33">
        <v>-7.3300000000000004E-2</v>
      </c>
      <c r="G261" s="32">
        <v>146</v>
      </c>
      <c r="H261" s="33">
        <v>-4.58E-2</v>
      </c>
      <c r="I261" s="33">
        <v>4.8800000000000003E-2</v>
      </c>
      <c r="J261" s="31">
        <v>68</v>
      </c>
      <c r="K261" s="33">
        <v>0.107</v>
      </c>
    </row>
    <row r="262" spans="1:11" x14ac:dyDescent="0.25">
      <c r="A262" s="29">
        <v>43132</v>
      </c>
      <c r="B262" t="s">
        <v>47</v>
      </c>
      <c r="C262" s="30">
        <v>989000</v>
      </c>
      <c r="D262" s="33">
        <v>0.23780000000000001</v>
      </c>
      <c r="E262" s="31">
        <v>433</v>
      </c>
      <c r="F262" s="33">
        <v>-0.1036</v>
      </c>
      <c r="G262" s="32">
        <v>130</v>
      </c>
      <c r="H262" s="33">
        <v>-0.15079999999999999</v>
      </c>
      <c r="I262" s="33">
        <v>4.7699999999999999E-2</v>
      </c>
      <c r="J262" s="31">
        <v>76</v>
      </c>
      <c r="K262" s="33">
        <v>0.19420000000000001</v>
      </c>
    </row>
    <row r="263" spans="1:11" x14ac:dyDescent="0.25">
      <c r="A263" s="29">
        <v>43160</v>
      </c>
      <c r="B263" t="s">
        <v>47</v>
      </c>
      <c r="C263" s="30">
        <v>975000</v>
      </c>
      <c r="D263" s="33">
        <v>0.15040000000000001</v>
      </c>
      <c r="E263" s="31">
        <v>421</v>
      </c>
      <c r="F263" s="33">
        <v>-0.1052</v>
      </c>
      <c r="G263" s="32">
        <v>125</v>
      </c>
      <c r="H263" s="33">
        <v>-9.4500000000000001E-2</v>
      </c>
      <c r="I263" s="33">
        <v>3.3599999999999998E-2</v>
      </c>
      <c r="J263" s="31">
        <v>44</v>
      </c>
      <c r="K263" s="33">
        <v>0.2019</v>
      </c>
    </row>
    <row r="264" spans="1:11" x14ac:dyDescent="0.25">
      <c r="A264" s="29">
        <v>43191</v>
      </c>
      <c r="B264" t="s">
        <v>47</v>
      </c>
      <c r="C264" s="30">
        <v>949750</v>
      </c>
      <c r="D264" s="33">
        <v>0.21759999999999999</v>
      </c>
      <c r="E264" s="31">
        <v>412</v>
      </c>
      <c r="F264" s="33">
        <v>-9.5600000000000004E-2</v>
      </c>
      <c r="G264" s="32">
        <v>112</v>
      </c>
      <c r="H264" s="33">
        <v>-9.7199999999999995E-2</v>
      </c>
      <c r="I264" s="33">
        <v>4.41E-2</v>
      </c>
      <c r="J264" s="31">
        <v>86</v>
      </c>
      <c r="K264" s="33">
        <v>0.18229999999999999</v>
      </c>
    </row>
    <row r="265" spans="1:11" x14ac:dyDescent="0.25">
      <c r="A265" s="29">
        <v>43221</v>
      </c>
      <c r="B265" t="s">
        <v>47</v>
      </c>
      <c r="C265" s="30">
        <v>897000</v>
      </c>
      <c r="D265" s="33">
        <v>0.14449999999999999</v>
      </c>
      <c r="E265" s="31">
        <v>412</v>
      </c>
      <c r="F265" s="33">
        <v>-0.1207</v>
      </c>
      <c r="G265" s="32">
        <v>101</v>
      </c>
      <c r="H265" s="33">
        <v>5.0000000000000001E-3</v>
      </c>
      <c r="I265" s="33">
        <v>4.2200000000000001E-2</v>
      </c>
      <c r="J265" s="31">
        <v>128</v>
      </c>
      <c r="K265" s="33">
        <v>0.25390000000000001</v>
      </c>
    </row>
    <row r="266" spans="1:11" x14ac:dyDescent="0.25">
      <c r="A266" s="29">
        <v>43252</v>
      </c>
      <c r="B266" t="s">
        <v>47</v>
      </c>
      <c r="C266" s="30">
        <v>895000</v>
      </c>
      <c r="D266" s="33">
        <v>0.1401</v>
      </c>
      <c r="E266" s="31">
        <v>475</v>
      </c>
      <c r="F266" s="33">
        <v>-8.1199999999999994E-2</v>
      </c>
      <c r="G266" s="32">
        <v>72</v>
      </c>
      <c r="H266" s="33">
        <v>-7.0999999999999994E-2</v>
      </c>
      <c r="I266" s="33">
        <v>6.0900000000000003E-2</v>
      </c>
      <c r="J266" s="31">
        <v>148</v>
      </c>
      <c r="K266" s="33">
        <v>0.21890000000000001</v>
      </c>
    </row>
    <row r="267" spans="1:11" x14ac:dyDescent="0.25">
      <c r="A267" s="29">
        <v>43282</v>
      </c>
      <c r="B267" t="s">
        <v>47</v>
      </c>
      <c r="C267" s="30">
        <v>907000</v>
      </c>
      <c r="D267" s="33">
        <v>0.1409</v>
      </c>
      <c r="E267" s="31">
        <v>515</v>
      </c>
      <c r="F267" s="33">
        <v>-9.6500000000000002E-2</v>
      </c>
      <c r="G267" s="32">
        <v>63</v>
      </c>
      <c r="H267" s="33">
        <v>-7.3499999999999996E-2</v>
      </c>
      <c r="I267" s="33">
        <v>0.1062</v>
      </c>
      <c r="J267" s="31">
        <v>102</v>
      </c>
      <c r="K267" s="33">
        <v>0.18640000000000001</v>
      </c>
    </row>
    <row r="268" spans="1:11" x14ac:dyDescent="0.25">
      <c r="A268" s="29">
        <v>43313</v>
      </c>
      <c r="B268" t="s">
        <v>47</v>
      </c>
      <c r="C268" s="30">
        <v>950000</v>
      </c>
      <c r="D268" s="33">
        <v>0.19500000000000001</v>
      </c>
      <c r="E268" s="31">
        <v>506</v>
      </c>
      <c r="F268" s="33">
        <v>-0.1416</v>
      </c>
      <c r="G268" s="32">
        <v>73</v>
      </c>
      <c r="H268" s="33">
        <v>-4.6100000000000002E-2</v>
      </c>
      <c r="I268" s="33">
        <v>0.1464</v>
      </c>
      <c r="J268" s="31">
        <v>86</v>
      </c>
      <c r="K268" s="33">
        <v>0.20649999999999999</v>
      </c>
    </row>
    <row r="269" spans="1:11" x14ac:dyDescent="0.25">
      <c r="A269" s="29">
        <v>43344</v>
      </c>
      <c r="B269" t="s">
        <v>47</v>
      </c>
      <c r="C269" s="30">
        <v>935000</v>
      </c>
      <c r="D269" s="33">
        <v>0.17610000000000001</v>
      </c>
      <c r="E269" s="31">
        <v>484</v>
      </c>
      <c r="F269" s="33">
        <v>-0.12790000000000001</v>
      </c>
      <c r="G269" s="32">
        <v>94</v>
      </c>
      <c r="H269" s="33">
        <v>1.6299999999999999E-2</v>
      </c>
      <c r="I269" s="33">
        <v>9.4E-2</v>
      </c>
      <c r="J269" s="31">
        <v>72</v>
      </c>
      <c r="K269" s="33">
        <v>0.19009999999999999</v>
      </c>
    </row>
    <row r="270" spans="1:11" x14ac:dyDescent="0.25">
      <c r="A270" s="29">
        <v>43374</v>
      </c>
      <c r="B270" t="s">
        <v>47</v>
      </c>
      <c r="C270" s="30">
        <v>950000</v>
      </c>
      <c r="D270" s="33">
        <v>0.12759999999999999</v>
      </c>
      <c r="E270" s="31">
        <v>442</v>
      </c>
      <c r="F270" s="33">
        <v>-0.15890000000000001</v>
      </c>
      <c r="G270" s="32">
        <v>113</v>
      </c>
      <c r="H270" s="33">
        <v>2.2700000000000001E-2</v>
      </c>
      <c r="I270" s="33">
        <v>8.0199999999999994E-2</v>
      </c>
      <c r="J270" s="31">
        <v>52</v>
      </c>
      <c r="K270" s="33">
        <v>0.18779999999999999</v>
      </c>
    </row>
    <row r="271" spans="1:11" x14ac:dyDescent="0.25">
      <c r="A271" s="29">
        <v>43405</v>
      </c>
      <c r="B271" t="s">
        <v>47</v>
      </c>
      <c r="C271" s="30">
        <v>950000</v>
      </c>
      <c r="D271" s="33">
        <v>5.79E-2</v>
      </c>
      <c r="E271" s="31">
        <v>398</v>
      </c>
      <c r="F271" s="33">
        <v>-0.17849999999999999</v>
      </c>
      <c r="G271" s="32">
        <v>125</v>
      </c>
      <c r="H271" s="33">
        <v>-9.9000000000000008E-3</v>
      </c>
      <c r="I271" s="33">
        <v>5.0700000000000002E-2</v>
      </c>
      <c r="J271" s="31">
        <v>46</v>
      </c>
      <c r="K271" s="33">
        <v>0.1595</v>
      </c>
    </row>
    <row r="272" spans="1:11" x14ac:dyDescent="0.25">
      <c r="A272" s="29">
        <v>43435</v>
      </c>
      <c r="B272" t="s">
        <v>47</v>
      </c>
      <c r="C272" s="30">
        <v>960000</v>
      </c>
      <c r="D272" s="33">
        <v>2.6700000000000002E-2</v>
      </c>
      <c r="E272" s="31">
        <v>385</v>
      </c>
      <c r="F272" s="33">
        <v>-0.18779999999999999</v>
      </c>
      <c r="G272" s="32">
        <v>130</v>
      </c>
      <c r="H272" s="33">
        <v>-9.0899999999999995E-2</v>
      </c>
      <c r="I272" s="33">
        <v>5.7099999999999998E-2</v>
      </c>
      <c r="J272" s="31">
        <v>64</v>
      </c>
      <c r="K272" s="33">
        <v>0.1429</v>
      </c>
    </row>
    <row r="273" spans="1:11" x14ac:dyDescent="0.25">
      <c r="A273" s="29">
        <v>43466</v>
      </c>
      <c r="B273" t="s">
        <v>47</v>
      </c>
      <c r="C273" s="30">
        <v>915000</v>
      </c>
      <c r="D273" s="33">
        <v>-5.3999999999999999E-2</v>
      </c>
      <c r="E273" s="31">
        <v>360</v>
      </c>
      <c r="F273" s="33">
        <v>-0.19839999999999999</v>
      </c>
      <c r="G273" s="32">
        <v>137</v>
      </c>
      <c r="H273" s="33">
        <v>-5.8299999999999998E-2</v>
      </c>
      <c r="I273" s="33">
        <v>6.3200000000000006E-2</v>
      </c>
      <c r="J273" s="31">
        <v>54</v>
      </c>
      <c r="K273" s="33">
        <v>0.1613</v>
      </c>
    </row>
    <row r="274" spans="1:11" x14ac:dyDescent="0.25">
      <c r="A274" s="29">
        <v>43497</v>
      </c>
      <c r="B274" t="s">
        <v>47</v>
      </c>
      <c r="C274" s="30">
        <v>955000</v>
      </c>
      <c r="D274" s="33">
        <v>-3.44E-2</v>
      </c>
      <c r="E274" s="31">
        <v>343</v>
      </c>
      <c r="F274" s="33">
        <v>-0.2069</v>
      </c>
      <c r="G274" s="32">
        <v>138</v>
      </c>
      <c r="H274" s="33">
        <v>6.3700000000000007E-2</v>
      </c>
      <c r="I274" s="33">
        <v>6.7599999999999993E-2</v>
      </c>
      <c r="J274" s="31">
        <v>58</v>
      </c>
      <c r="K274" s="33">
        <v>0.1691</v>
      </c>
    </row>
    <row r="275" spans="1:11" x14ac:dyDescent="0.25">
      <c r="A275" s="29">
        <v>43525</v>
      </c>
      <c r="B275" t="s">
        <v>47</v>
      </c>
      <c r="C275" s="30">
        <v>1083571</v>
      </c>
      <c r="D275" s="33">
        <v>0.1114</v>
      </c>
      <c r="E275" s="31">
        <v>320</v>
      </c>
      <c r="F275" s="33">
        <v>-0.2399</v>
      </c>
      <c r="G275" s="32">
        <v>130</v>
      </c>
      <c r="H275" s="33">
        <v>4.4200000000000003E-2</v>
      </c>
      <c r="I275" s="33">
        <v>4.8000000000000001E-2</v>
      </c>
      <c r="J275" s="31">
        <v>36</v>
      </c>
      <c r="K275" s="33">
        <v>0.20630000000000001</v>
      </c>
    </row>
    <row r="276" spans="1:11" x14ac:dyDescent="0.25">
      <c r="A276" s="29">
        <v>43556</v>
      </c>
      <c r="B276" t="s">
        <v>47</v>
      </c>
      <c r="C276" s="30">
        <v>1197500</v>
      </c>
      <c r="D276" s="33">
        <v>0.26090000000000002</v>
      </c>
      <c r="E276" s="31">
        <v>299</v>
      </c>
      <c r="F276" s="33">
        <v>-0.27339999999999998</v>
      </c>
      <c r="G276" s="32">
        <v>121</v>
      </c>
      <c r="H276" s="33">
        <v>8.0699999999999994E-2</v>
      </c>
      <c r="I276" s="33">
        <v>3.2500000000000001E-2</v>
      </c>
      <c r="J276" s="31">
        <v>58</v>
      </c>
      <c r="K276" s="33">
        <v>0.24249999999999999</v>
      </c>
    </row>
    <row r="277" spans="1:11" x14ac:dyDescent="0.25">
      <c r="A277" s="29">
        <v>43586</v>
      </c>
      <c r="B277" t="s">
        <v>47</v>
      </c>
      <c r="C277" s="30">
        <v>1085000</v>
      </c>
      <c r="D277" s="33">
        <v>0.20960000000000001</v>
      </c>
      <c r="E277" s="31">
        <v>320</v>
      </c>
      <c r="F277" s="33">
        <v>-0.22239999999999999</v>
      </c>
      <c r="G277" s="32">
        <v>98</v>
      </c>
      <c r="H277" s="33">
        <v>-2.24E-2</v>
      </c>
      <c r="I277" s="33">
        <v>5.1200000000000002E-2</v>
      </c>
      <c r="J277" s="31">
        <v>118</v>
      </c>
      <c r="K277" s="33">
        <v>0.27029999999999998</v>
      </c>
    </row>
    <row r="278" spans="1:11" x14ac:dyDescent="0.25">
      <c r="A278" s="29">
        <v>43617</v>
      </c>
      <c r="B278" t="s">
        <v>47</v>
      </c>
      <c r="C278" s="30">
        <v>1099000</v>
      </c>
      <c r="D278" s="33">
        <v>0.22789999999999999</v>
      </c>
      <c r="E278" s="31">
        <v>354</v>
      </c>
      <c r="F278" s="33">
        <v>-0.25469999999999998</v>
      </c>
      <c r="G278" s="32">
        <v>63</v>
      </c>
      <c r="H278" s="33">
        <v>-0.13189999999999999</v>
      </c>
      <c r="I278" s="33">
        <v>4.7899999999999998E-2</v>
      </c>
      <c r="J278" s="31">
        <v>120</v>
      </c>
      <c r="K278" s="33">
        <v>0.29099999999999998</v>
      </c>
    </row>
    <row r="279" spans="1:11" x14ac:dyDescent="0.25">
      <c r="A279" s="29">
        <v>43647</v>
      </c>
      <c r="B279" t="s">
        <v>47</v>
      </c>
      <c r="C279" s="30">
        <v>1050000</v>
      </c>
      <c r="D279" s="33">
        <v>0.15770000000000001</v>
      </c>
      <c r="E279" s="31">
        <v>378</v>
      </c>
      <c r="F279" s="33">
        <v>-0.26600000000000001</v>
      </c>
      <c r="G279" s="32">
        <v>63</v>
      </c>
      <c r="H279" s="33">
        <v>-4.0000000000000001E-3</v>
      </c>
      <c r="I279" s="33">
        <v>7.6999999999999999E-2</v>
      </c>
      <c r="J279" s="31">
        <v>104</v>
      </c>
      <c r="K279" s="33">
        <v>0.29099999999999998</v>
      </c>
    </row>
    <row r="280" spans="1:11" x14ac:dyDescent="0.25">
      <c r="A280" s="29">
        <v>43678</v>
      </c>
      <c r="B280" t="s">
        <v>47</v>
      </c>
      <c r="C280" s="30">
        <v>1076364</v>
      </c>
      <c r="D280" s="33">
        <v>0.13300000000000001</v>
      </c>
      <c r="E280" s="31">
        <v>372</v>
      </c>
      <c r="F280" s="33">
        <v>-0.26479999999999998</v>
      </c>
      <c r="G280" s="32">
        <v>75</v>
      </c>
      <c r="H280" s="33">
        <v>3.4500000000000003E-2</v>
      </c>
      <c r="I280" s="33">
        <v>8.0699999999999994E-2</v>
      </c>
      <c r="J280" s="31">
        <v>92</v>
      </c>
      <c r="K280" s="33">
        <v>0.27689999999999998</v>
      </c>
    </row>
    <row r="281" spans="1:11" x14ac:dyDescent="0.25">
      <c r="A281" s="29">
        <v>43709</v>
      </c>
      <c r="B281" t="s">
        <v>47</v>
      </c>
      <c r="C281" s="30">
        <v>1134659</v>
      </c>
      <c r="D281" s="33">
        <v>0.2135</v>
      </c>
      <c r="E281" s="31">
        <v>348</v>
      </c>
      <c r="F281" s="33">
        <v>-0.28199999999999997</v>
      </c>
      <c r="G281" s="32">
        <v>90</v>
      </c>
      <c r="H281" s="33">
        <v>-4.2799999999999998E-2</v>
      </c>
      <c r="I281" s="33">
        <v>8.2600000000000007E-2</v>
      </c>
      <c r="J281" s="31">
        <v>78</v>
      </c>
      <c r="K281" s="33">
        <v>0.28060000000000002</v>
      </c>
    </row>
    <row r="282" spans="1:11" x14ac:dyDescent="0.25">
      <c r="A282" s="29">
        <v>43739</v>
      </c>
      <c r="B282" t="s">
        <v>47</v>
      </c>
      <c r="C282" s="30">
        <v>1189000</v>
      </c>
      <c r="D282" s="33">
        <v>0.25159999999999999</v>
      </c>
      <c r="E282" s="31">
        <v>327</v>
      </c>
      <c r="F282" s="33">
        <v>-0.26019999999999999</v>
      </c>
      <c r="G282" s="32">
        <v>102</v>
      </c>
      <c r="H282" s="33">
        <v>-9.3299999999999994E-2</v>
      </c>
      <c r="I282" s="33">
        <v>7.0400000000000004E-2</v>
      </c>
      <c r="J282" s="31">
        <v>60</v>
      </c>
      <c r="K282" s="33">
        <v>0.27060000000000001</v>
      </c>
    </row>
    <row r="283" spans="1:11" x14ac:dyDescent="0.25">
      <c r="A283" s="29">
        <v>43770</v>
      </c>
      <c r="B283" t="s">
        <v>47</v>
      </c>
      <c r="C283" s="30">
        <v>1275000</v>
      </c>
      <c r="D283" s="33">
        <v>0.34210000000000002</v>
      </c>
      <c r="E283" s="31">
        <v>291</v>
      </c>
      <c r="F283" s="33">
        <v>-0.26879999999999998</v>
      </c>
      <c r="G283" s="32">
        <v>117</v>
      </c>
      <c r="H283" s="33">
        <v>-6.0199999999999997E-2</v>
      </c>
      <c r="I283" s="33">
        <v>8.1600000000000006E-2</v>
      </c>
      <c r="J283" s="31">
        <v>44</v>
      </c>
      <c r="K283" s="33">
        <v>0.23369999999999999</v>
      </c>
    </row>
    <row r="284" spans="1:11" x14ac:dyDescent="0.25">
      <c r="A284" s="29">
        <v>43800</v>
      </c>
      <c r="B284" t="s">
        <v>47</v>
      </c>
      <c r="C284" s="30">
        <v>1371250</v>
      </c>
      <c r="D284" s="33">
        <v>0.4284</v>
      </c>
      <c r="E284" s="31">
        <v>287</v>
      </c>
      <c r="F284" s="33">
        <v>-0.2545</v>
      </c>
      <c r="G284" s="32">
        <v>133</v>
      </c>
      <c r="H284" s="33">
        <v>1.9199999999999998E-2</v>
      </c>
      <c r="I284" s="33">
        <v>6.8000000000000005E-2</v>
      </c>
      <c r="J284" s="31">
        <v>66</v>
      </c>
      <c r="K284" s="33">
        <v>0.20380000000000001</v>
      </c>
    </row>
    <row r="285" spans="1:11" x14ac:dyDescent="0.25">
      <c r="A285" s="29">
        <v>43831</v>
      </c>
      <c r="B285" t="s">
        <v>47</v>
      </c>
      <c r="C285" s="30">
        <v>1420000</v>
      </c>
      <c r="D285" s="33">
        <v>0.55189999999999995</v>
      </c>
      <c r="E285" s="31">
        <v>255</v>
      </c>
      <c r="F285" s="33">
        <v>-0.29070000000000001</v>
      </c>
      <c r="G285" s="32">
        <v>119</v>
      </c>
      <c r="H285" s="33">
        <v>-0.1348</v>
      </c>
      <c r="I285" s="33">
        <v>4.9500000000000002E-2</v>
      </c>
      <c r="J285" s="31">
        <v>38</v>
      </c>
      <c r="K285" s="33">
        <v>0.24510000000000001</v>
      </c>
    </row>
    <row r="286" spans="1:11" x14ac:dyDescent="0.25">
      <c r="A286" s="29">
        <v>43862</v>
      </c>
      <c r="B286" t="s">
        <v>47</v>
      </c>
      <c r="C286" s="30">
        <v>1449500</v>
      </c>
      <c r="D286" s="33">
        <v>0.51780000000000004</v>
      </c>
      <c r="E286" s="31">
        <v>257</v>
      </c>
      <c r="F286" s="33">
        <v>-0.25069999999999998</v>
      </c>
      <c r="G286" s="32">
        <v>106</v>
      </c>
      <c r="H286" s="33">
        <v>-0.23050000000000001</v>
      </c>
      <c r="I286" s="33">
        <v>4.2700000000000002E-2</v>
      </c>
      <c r="J286" s="31">
        <v>56</v>
      </c>
      <c r="K286" s="33">
        <v>0.29959999999999998</v>
      </c>
    </row>
    <row r="287" spans="1:11" x14ac:dyDescent="0.25">
      <c r="A287" s="29">
        <v>43891</v>
      </c>
      <c r="B287" t="s">
        <v>47</v>
      </c>
      <c r="C287" s="30">
        <v>1312500</v>
      </c>
      <c r="D287" s="33">
        <v>0.21129999999999999</v>
      </c>
      <c r="E287" s="31">
        <v>268</v>
      </c>
      <c r="F287" s="33">
        <v>-0.16250000000000001</v>
      </c>
      <c r="G287" s="32">
        <v>97</v>
      </c>
      <c r="H287" s="33">
        <v>-0.25580000000000003</v>
      </c>
      <c r="I287" s="33">
        <v>4.0399999999999998E-2</v>
      </c>
      <c r="J287" s="31">
        <v>64</v>
      </c>
      <c r="K287" s="33">
        <v>0.31900000000000001</v>
      </c>
    </row>
    <row r="288" spans="1:11" x14ac:dyDescent="0.25">
      <c r="A288" s="29">
        <v>43922</v>
      </c>
      <c r="B288" t="s">
        <v>47</v>
      </c>
      <c r="C288" s="30">
        <v>1296250</v>
      </c>
      <c r="D288" s="33">
        <v>8.2500000000000004E-2</v>
      </c>
      <c r="E288" s="31">
        <v>261</v>
      </c>
      <c r="F288" s="33">
        <v>-0.1288</v>
      </c>
      <c r="G288" s="32">
        <v>105</v>
      </c>
      <c r="H288" s="33">
        <v>-0.1328</v>
      </c>
      <c r="I288" s="33">
        <v>3.61E-2</v>
      </c>
      <c r="J288" s="31">
        <v>34</v>
      </c>
      <c r="K288" s="33">
        <v>0.20150000000000001</v>
      </c>
    </row>
    <row r="289" spans="1:11" x14ac:dyDescent="0.25">
      <c r="A289" s="29">
        <v>43952</v>
      </c>
      <c r="B289" t="s">
        <v>47</v>
      </c>
      <c r="C289" s="30">
        <v>1247500</v>
      </c>
      <c r="D289" s="33">
        <v>0.14979999999999999</v>
      </c>
      <c r="E289" s="31">
        <v>263</v>
      </c>
      <c r="F289" s="33">
        <v>-0.17810000000000001</v>
      </c>
      <c r="G289" s="32">
        <v>102</v>
      </c>
      <c r="H289" s="33">
        <v>3.8199999999999998E-2</v>
      </c>
      <c r="I289" s="33">
        <v>3.1399999999999997E-2</v>
      </c>
      <c r="J289" s="31">
        <v>80</v>
      </c>
      <c r="K289" s="33">
        <v>0.20910000000000001</v>
      </c>
    </row>
    <row r="290" spans="1:11" x14ac:dyDescent="0.25">
      <c r="A290" s="29">
        <v>43983</v>
      </c>
      <c r="B290" t="s">
        <v>47</v>
      </c>
      <c r="C290" s="30">
        <v>1222500</v>
      </c>
      <c r="D290" s="33">
        <v>0.1124</v>
      </c>
      <c r="E290" s="31">
        <v>298</v>
      </c>
      <c r="F290" s="33">
        <v>-0.15820000000000001</v>
      </c>
      <c r="G290" s="32">
        <v>70</v>
      </c>
      <c r="H290" s="33">
        <v>0.124</v>
      </c>
      <c r="I290" s="33">
        <v>4.9299999999999997E-2</v>
      </c>
      <c r="J290" s="31">
        <v>126</v>
      </c>
      <c r="K290" s="33">
        <v>0.3826</v>
      </c>
    </row>
    <row r="291" spans="1:11" x14ac:dyDescent="0.25">
      <c r="A291" s="29">
        <v>44013</v>
      </c>
      <c r="B291" t="s">
        <v>47</v>
      </c>
      <c r="C291" s="30">
        <v>1250000</v>
      </c>
      <c r="D291" s="33">
        <v>0.1905</v>
      </c>
      <c r="E291" s="31">
        <v>312</v>
      </c>
      <c r="F291" s="33">
        <v>-0.1759</v>
      </c>
      <c r="G291" s="32">
        <v>47</v>
      </c>
      <c r="H291" s="33">
        <v>-0.25900000000000001</v>
      </c>
      <c r="I291" s="33">
        <v>6.8900000000000003E-2</v>
      </c>
      <c r="J291" s="31">
        <v>146</v>
      </c>
      <c r="K291" s="33">
        <v>0.49120000000000003</v>
      </c>
    </row>
    <row r="292" spans="1:11" x14ac:dyDescent="0.25">
      <c r="A292" s="29">
        <v>44044</v>
      </c>
      <c r="B292" t="s">
        <v>47</v>
      </c>
      <c r="C292" s="30">
        <v>1250000</v>
      </c>
      <c r="D292" s="33">
        <v>0.1613</v>
      </c>
      <c r="E292" s="31">
        <v>275</v>
      </c>
      <c r="F292" s="33">
        <v>-0.26079999999999998</v>
      </c>
      <c r="G292" s="32">
        <v>50</v>
      </c>
      <c r="H292" s="33">
        <v>-0.33329999999999999</v>
      </c>
      <c r="I292" s="33">
        <v>8.3099999999999993E-2</v>
      </c>
      <c r="J292" s="31">
        <v>128</v>
      </c>
      <c r="K292" s="33">
        <v>0.78180000000000005</v>
      </c>
    </row>
    <row r="293" spans="1:11" x14ac:dyDescent="0.25">
      <c r="A293" s="29">
        <v>44075</v>
      </c>
      <c r="B293" t="s">
        <v>47</v>
      </c>
      <c r="C293" s="30">
        <v>1285000</v>
      </c>
      <c r="D293" s="33">
        <v>0.13250000000000001</v>
      </c>
      <c r="E293" s="31">
        <v>248</v>
      </c>
      <c r="F293" s="33">
        <v>-0.2878</v>
      </c>
      <c r="G293" s="32">
        <v>53</v>
      </c>
      <c r="H293" s="33">
        <v>-0.41339999999999999</v>
      </c>
      <c r="I293" s="33">
        <v>7.4200000000000002E-2</v>
      </c>
      <c r="J293" s="31">
        <v>82</v>
      </c>
      <c r="K293" s="33">
        <v>0.86260000000000003</v>
      </c>
    </row>
    <row r="294" spans="1:11" x14ac:dyDescent="0.25">
      <c r="A294" s="29">
        <v>44105</v>
      </c>
      <c r="B294" t="s">
        <v>47</v>
      </c>
      <c r="C294" s="30">
        <v>1496500</v>
      </c>
      <c r="D294" s="33">
        <v>0.2586</v>
      </c>
      <c r="E294" s="31">
        <v>185</v>
      </c>
      <c r="F294" s="33">
        <v>-0.43430000000000002</v>
      </c>
      <c r="G294" s="32">
        <v>65</v>
      </c>
      <c r="H294" s="33">
        <v>-0.36270000000000002</v>
      </c>
      <c r="I294" s="33">
        <v>5.5199999999999999E-2</v>
      </c>
      <c r="J294" s="31">
        <v>64</v>
      </c>
      <c r="K294" s="33">
        <v>1.0757000000000001</v>
      </c>
    </row>
    <row r="295" spans="1:11" x14ac:dyDescent="0.25">
      <c r="A295" s="29">
        <v>44136</v>
      </c>
      <c r="B295" t="s">
        <v>47</v>
      </c>
      <c r="C295" s="30">
        <v>1749000</v>
      </c>
      <c r="D295" s="33">
        <v>0.37180000000000002</v>
      </c>
      <c r="E295" s="31">
        <v>140</v>
      </c>
      <c r="F295" s="33">
        <v>-0.51890000000000003</v>
      </c>
      <c r="G295" s="32">
        <v>91</v>
      </c>
      <c r="H295" s="33">
        <v>-0.22650000000000001</v>
      </c>
      <c r="I295" s="33">
        <v>1.2999999999999999E-2</v>
      </c>
      <c r="J295" s="31">
        <v>38</v>
      </c>
      <c r="K295" s="33">
        <v>1.1857</v>
      </c>
    </row>
    <row r="296" spans="1:11" x14ac:dyDescent="0.25">
      <c r="A296" s="29">
        <v>44166</v>
      </c>
      <c r="B296" t="s">
        <v>47</v>
      </c>
      <c r="C296" s="30">
        <v>1749250</v>
      </c>
      <c r="D296" s="33">
        <v>0.2757</v>
      </c>
      <c r="E296" s="31">
        <v>126</v>
      </c>
      <c r="F296" s="33">
        <v>-0.56269999999999998</v>
      </c>
      <c r="G296" s="32">
        <v>93</v>
      </c>
      <c r="H296" s="33">
        <v>-0.29620000000000002</v>
      </c>
      <c r="I296" s="33">
        <v>3.8300000000000001E-2</v>
      </c>
      <c r="J296" s="31">
        <v>50</v>
      </c>
      <c r="K296" s="33">
        <v>0.89639999999999997</v>
      </c>
    </row>
    <row r="297" spans="1:11" x14ac:dyDescent="0.25">
      <c r="A297" s="29">
        <v>44197</v>
      </c>
      <c r="B297" t="s">
        <v>47</v>
      </c>
      <c r="C297" s="30">
        <v>2225000</v>
      </c>
      <c r="D297" s="33">
        <v>0.56689999999999996</v>
      </c>
      <c r="E297" s="31">
        <v>88</v>
      </c>
      <c r="F297" s="33">
        <v>-0.65490000000000004</v>
      </c>
      <c r="G297" s="32">
        <v>103</v>
      </c>
      <c r="H297" s="33">
        <v>-0.1368</v>
      </c>
      <c r="I297" s="33">
        <v>1.7000000000000001E-2</v>
      </c>
      <c r="J297" s="31">
        <v>40</v>
      </c>
      <c r="K297" s="33">
        <v>1.2955000000000001</v>
      </c>
    </row>
    <row r="298" spans="1:11" x14ac:dyDescent="0.25">
      <c r="A298" s="29">
        <v>44228</v>
      </c>
      <c r="B298" t="s">
        <v>47</v>
      </c>
      <c r="C298" s="30">
        <v>2598750</v>
      </c>
      <c r="D298" s="33">
        <v>0.79290000000000005</v>
      </c>
      <c r="E298" s="31">
        <v>76</v>
      </c>
      <c r="F298" s="33">
        <v>-0.70620000000000005</v>
      </c>
      <c r="G298" s="32">
        <v>75</v>
      </c>
      <c r="H298" s="33">
        <v>-0.29480000000000001</v>
      </c>
      <c r="I298" s="33">
        <v>3.27E-2</v>
      </c>
      <c r="J298" s="31">
        <v>58</v>
      </c>
      <c r="K298" s="33">
        <v>1.4570000000000001</v>
      </c>
    </row>
    <row r="299" spans="1:11" x14ac:dyDescent="0.25">
      <c r="A299" s="29">
        <v>44256</v>
      </c>
      <c r="B299" t="s">
        <v>47</v>
      </c>
      <c r="C299" s="30">
        <v>2445000</v>
      </c>
      <c r="D299" s="33">
        <v>0.8629</v>
      </c>
      <c r="E299" s="31">
        <v>71</v>
      </c>
      <c r="F299" s="33">
        <v>-0.7369</v>
      </c>
      <c r="G299" s="32">
        <v>53</v>
      </c>
      <c r="H299" s="33">
        <v>-0.45219999999999999</v>
      </c>
      <c r="I299" s="33">
        <v>2.4500000000000001E-2</v>
      </c>
      <c r="J299" s="31">
        <v>58</v>
      </c>
      <c r="K299" s="33">
        <v>1.7234</v>
      </c>
    </row>
    <row r="300" spans="1:11" x14ac:dyDescent="0.25">
      <c r="A300" s="29">
        <v>44287</v>
      </c>
      <c r="B300" t="s">
        <v>47</v>
      </c>
      <c r="C300" s="30">
        <v>1206250</v>
      </c>
      <c r="D300" s="33">
        <v>-6.9400000000000003E-2</v>
      </c>
      <c r="E300" s="31">
        <v>82</v>
      </c>
      <c r="F300" s="33">
        <v>-0.68520000000000003</v>
      </c>
      <c r="G300" s="32">
        <v>37</v>
      </c>
      <c r="H300" s="33">
        <v>-0.65069999999999995</v>
      </c>
      <c r="I300" s="33">
        <v>3.6600000000000001E-2</v>
      </c>
      <c r="J300" s="31">
        <v>64</v>
      </c>
      <c r="K300" s="33">
        <v>1.0670999999999999</v>
      </c>
    </row>
    <row r="301" spans="1:11" x14ac:dyDescent="0.25">
      <c r="A301" s="29">
        <v>44317</v>
      </c>
      <c r="B301" t="s">
        <v>47</v>
      </c>
      <c r="C301" s="30">
        <v>1250000</v>
      </c>
      <c r="D301" s="33">
        <v>2E-3</v>
      </c>
      <c r="E301" s="31">
        <v>84</v>
      </c>
      <c r="F301" s="33">
        <v>-0.68059999999999998</v>
      </c>
      <c r="G301" s="32">
        <v>48</v>
      </c>
      <c r="H301" s="33">
        <v>-0.52939999999999998</v>
      </c>
      <c r="I301" s="33">
        <v>1.8200000000000001E-2</v>
      </c>
      <c r="J301" s="31">
        <v>68</v>
      </c>
      <c r="K301" s="33">
        <v>1.0713999999999999</v>
      </c>
    </row>
    <row r="302" spans="1:11" x14ac:dyDescent="0.25">
      <c r="A302" s="29">
        <v>44348</v>
      </c>
      <c r="B302" t="s">
        <v>47</v>
      </c>
      <c r="C302" s="30">
        <v>1277948</v>
      </c>
      <c r="D302" s="33">
        <v>4.5400000000000003E-2</v>
      </c>
      <c r="E302" s="31">
        <v>96</v>
      </c>
      <c r="F302" s="33">
        <v>-0.67949999999999999</v>
      </c>
      <c r="G302" s="32">
        <v>38</v>
      </c>
      <c r="H302" s="33">
        <v>-0.4662</v>
      </c>
      <c r="I302" s="33">
        <v>5.2299999999999999E-2</v>
      </c>
      <c r="J302" s="31">
        <v>80</v>
      </c>
      <c r="K302" s="33">
        <v>1.1466000000000001</v>
      </c>
    </row>
    <row r="303" spans="1:11" x14ac:dyDescent="0.25">
      <c r="A303" s="29">
        <v>44378</v>
      </c>
      <c r="B303" t="s">
        <v>47</v>
      </c>
      <c r="C303" s="30">
        <v>1595000</v>
      </c>
      <c r="D303" s="33">
        <v>0.27600000000000002</v>
      </c>
      <c r="E303" s="31">
        <v>127</v>
      </c>
      <c r="F303" s="33">
        <v>-0.59230000000000005</v>
      </c>
      <c r="G303" s="32">
        <v>33</v>
      </c>
      <c r="H303" s="33">
        <v>-0.30109999999999998</v>
      </c>
      <c r="I303" s="33">
        <v>9.6299999999999997E-2</v>
      </c>
      <c r="J303" s="31">
        <v>84</v>
      </c>
      <c r="K303" s="33">
        <v>0.77170000000000005</v>
      </c>
    </row>
    <row r="304" spans="1:11" x14ac:dyDescent="0.25">
      <c r="A304" s="29">
        <v>44409</v>
      </c>
      <c r="B304" t="s">
        <v>47</v>
      </c>
      <c r="C304" s="30">
        <v>1596000</v>
      </c>
      <c r="D304" s="33">
        <v>0.27679999999999999</v>
      </c>
      <c r="E304" s="31">
        <v>146</v>
      </c>
      <c r="F304" s="33">
        <v>-0.47089999999999999</v>
      </c>
      <c r="G304" s="32">
        <v>37</v>
      </c>
      <c r="H304" s="33">
        <v>-0.255</v>
      </c>
      <c r="I304" s="33">
        <v>0.1007</v>
      </c>
      <c r="J304" s="31">
        <v>84</v>
      </c>
      <c r="K304" s="33">
        <v>0.61509999999999998</v>
      </c>
    </row>
    <row r="305" spans="1:11" x14ac:dyDescent="0.25">
      <c r="A305" s="29">
        <v>44440</v>
      </c>
      <c r="B305" t="s">
        <v>47</v>
      </c>
      <c r="C305" s="30">
        <v>1527875</v>
      </c>
      <c r="D305" s="33">
        <v>0.189</v>
      </c>
      <c r="E305" s="31">
        <v>137</v>
      </c>
      <c r="F305" s="33">
        <v>-0.44850000000000001</v>
      </c>
      <c r="G305" s="32">
        <v>44</v>
      </c>
      <c r="H305" s="33">
        <v>-0.16189999999999999</v>
      </c>
      <c r="I305" s="33">
        <v>0.1308</v>
      </c>
      <c r="J305" s="31">
        <v>72</v>
      </c>
      <c r="K305" s="33">
        <v>0.72529999999999994</v>
      </c>
    </row>
    <row r="306" spans="1:11" x14ac:dyDescent="0.25">
      <c r="A306" s="29">
        <v>44470</v>
      </c>
      <c r="B306" t="s">
        <v>47</v>
      </c>
      <c r="C306" s="30">
        <v>1410000</v>
      </c>
      <c r="D306" s="33">
        <v>-5.7799999999999997E-2</v>
      </c>
      <c r="E306" s="31">
        <v>126</v>
      </c>
      <c r="F306" s="33">
        <v>-0.31890000000000002</v>
      </c>
      <c r="G306" s="32">
        <v>52</v>
      </c>
      <c r="H306" s="33">
        <v>-0.2</v>
      </c>
      <c r="I306" s="33">
        <v>0.10290000000000001</v>
      </c>
      <c r="J306" s="31">
        <v>56</v>
      </c>
      <c r="K306" s="33">
        <v>0.69840000000000002</v>
      </c>
    </row>
    <row r="307" spans="1:11" x14ac:dyDescent="0.25">
      <c r="A307" s="29">
        <v>44501</v>
      </c>
      <c r="B307" t="s">
        <v>47</v>
      </c>
      <c r="C307" s="30">
        <v>1462500</v>
      </c>
      <c r="D307" s="33">
        <v>-0.1638</v>
      </c>
      <c r="E307" s="31">
        <v>114</v>
      </c>
      <c r="F307" s="33">
        <v>-0.1893</v>
      </c>
      <c r="G307" s="32">
        <v>65</v>
      </c>
      <c r="H307" s="33">
        <v>-0.28179999999999999</v>
      </c>
      <c r="I307" s="33">
        <v>5.11E-2</v>
      </c>
      <c r="J307" s="31">
        <v>36</v>
      </c>
      <c r="K307" s="33">
        <v>0.63880000000000003</v>
      </c>
    </row>
    <row r="308" spans="1:11" x14ac:dyDescent="0.25">
      <c r="A308" s="29">
        <v>44531</v>
      </c>
      <c r="B308" t="s">
        <v>47</v>
      </c>
      <c r="C308" s="30">
        <v>1650000</v>
      </c>
      <c r="D308" s="33">
        <v>-5.67E-2</v>
      </c>
      <c r="E308" s="31">
        <v>106</v>
      </c>
      <c r="F308" s="33">
        <v>-0.15540000000000001</v>
      </c>
      <c r="G308" s="32">
        <v>78</v>
      </c>
      <c r="H308" s="33">
        <v>-0.16089999999999999</v>
      </c>
      <c r="I308" s="33">
        <v>8.0100000000000005E-2</v>
      </c>
      <c r="J308" s="31">
        <v>36</v>
      </c>
      <c r="K308" s="33">
        <v>0.5</v>
      </c>
    </row>
    <row r="309" spans="1:11" x14ac:dyDescent="0.25">
      <c r="A309" s="29">
        <v>44562</v>
      </c>
      <c r="B309" t="s">
        <v>47</v>
      </c>
      <c r="C309" s="30">
        <v>2100000</v>
      </c>
      <c r="D309" s="33">
        <v>-5.62E-2</v>
      </c>
      <c r="E309" s="31">
        <v>85</v>
      </c>
      <c r="F309" s="33">
        <v>-3.4099999999999998E-2</v>
      </c>
      <c r="G309" s="32">
        <v>93</v>
      </c>
      <c r="H309" s="33">
        <v>-9.2700000000000005E-2</v>
      </c>
      <c r="I309" s="33">
        <v>2.3400000000000001E-2</v>
      </c>
      <c r="J309" s="31">
        <v>28</v>
      </c>
      <c r="K309" s="33">
        <v>0.63529999999999998</v>
      </c>
    </row>
    <row r="310" spans="1:11" x14ac:dyDescent="0.25">
      <c r="A310" s="29">
        <v>44593</v>
      </c>
      <c r="B310" t="s">
        <v>47</v>
      </c>
      <c r="C310" s="30">
        <v>2197500</v>
      </c>
      <c r="D310" s="33">
        <v>-0.15440000000000001</v>
      </c>
      <c r="E310" s="31">
        <v>76</v>
      </c>
      <c r="F310" s="33">
        <v>6.6E-3</v>
      </c>
      <c r="G310" s="32">
        <v>87</v>
      </c>
      <c r="H310" s="33">
        <v>0.1605</v>
      </c>
      <c r="I310" s="33">
        <v>3.2800000000000003E-2</v>
      </c>
      <c r="J310" s="31">
        <v>46</v>
      </c>
      <c r="K310" s="33">
        <v>0.75660000000000005</v>
      </c>
    </row>
    <row r="311" spans="1:11" x14ac:dyDescent="0.25">
      <c r="A311" s="29">
        <v>44621</v>
      </c>
      <c r="B311" t="s">
        <v>47</v>
      </c>
      <c r="C311" s="30">
        <v>3271667</v>
      </c>
      <c r="D311" s="33">
        <v>0.33810000000000001</v>
      </c>
      <c r="E311" s="31">
        <v>75</v>
      </c>
      <c r="F311" s="33">
        <v>6.3799999999999996E-2</v>
      </c>
      <c r="G311" s="32">
        <v>95</v>
      </c>
      <c r="H311" s="33">
        <v>0.79249999999999998</v>
      </c>
      <c r="I311" s="33">
        <v>4.4299999999999999E-2</v>
      </c>
      <c r="J311" s="31">
        <v>50</v>
      </c>
      <c r="K311" s="33">
        <v>0.69330000000000003</v>
      </c>
    </row>
    <row r="312" spans="1:11" x14ac:dyDescent="0.25">
      <c r="A312" s="29">
        <v>44652</v>
      </c>
      <c r="B312" t="s">
        <v>47</v>
      </c>
      <c r="C312" s="30">
        <v>2862500</v>
      </c>
      <c r="D312" s="33">
        <v>1.3731</v>
      </c>
      <c r="E312" s="31">
        <v>75</v>
      </c>
      <c r="F312" s="33">
        <v>-8.5400000000000004E-2</v>
      </c>
      <c r="G312" s="32">
        <v>80</v>
      </c>
      <c r="H312" s="33">
        <v>1.1918</v>
      </c>
      <c r="I312" s="33">
        <v>2.3400000000000001E-2</v>
      </c>
      <c r="J312" s="31">
        <v>44</v>
      </c>
      <c r="K312" s="33">
        <v>0.61329999999999996</v>
      </c>
    </row>
    <row r="313" spans="1:11" x14ac:dyDescent="0.25">
      <c r="A313" s="29">
        <v>44682</v>
      </c>
      <c r="B313" t="s">
        <v>47</v>
      </c>
      <c r="C313" s="30">
        <v>2581000</v>
      </c>
      <c r="D313" s="33">
        <v>1.0648</v>
      </c>
      <c r="E313" s="31">
        <v>82</v>
      </c>
      <c r="F313" s="33">
        <v>-2.98E-2</v>
      </c>
      <c r="G313" s="32">
        <v>62</v>
      </c>
      <c r="H313" s="33">
        <v>0.2969</v>
      </c>
      <c r="I313" s="33">
        <v>8.3599999999999994E-2</v>
      </c>
      <c r="J313" s="31">
        <v>64</v>
      </c>
      <c r="K313" s="33">
        <v>0.51529999999999998</v>
      </c>
    </row>
    <row r="314" spans="1:11" x14ac:dyDescent="0.25">
      <c r="A314" s="29">
        <v>44713</v>
      </c>
      <c r="B314" t="s">
        <v>47</v>
      </c>
      <c r="C314" s="30">
        <v>2275000</v>
      </c>
      <c r="D314" s="33">
        <v>0.7802</v>
      </c>
      <c r="E314" s="31">
        <v>128</v>
      </c>
      <c r="F314" s="33">
        <v>0.33510000000000001</v>
      </c>
      <c r="G314" s="32">
        <v>31</v>
      </c>
      <c r="H314" s="33">
        <v>-0.17330000000000001</v>
      </c>
      <c r="I314" s="33">
        <v>4.6899999999999997E-2</v>
      </c>
      <c r="J314" s="31">
        <v>96</v>
      </c>
      <c r="K314" s="33">
        <v>0.33329999999999999</v>
      </c>
    </row>
    <row r="315" spans="1:11" x14ac:dyDescent="0.25">
      <c r="A315" s="29">
        <v>44743</v>
      </c>
      <c r="B315" t="s">
        <v>47</v>
      </c>
      <c r="C315" s="30">
        <v>1700000</v>
      </c>
      <c r="D315" s="33">
        <v>6.5799999999999997E-2</v>
      </c>
      <c r="E315" s="31">
        <v>186</v>
      </c>
      <c r="F315" s="33">
        <v>0.46460000000000001</v>
      </c>
      <c r="G315" s="32">
        <v>37</v>
      </c>
      <c r="H315" s="33">
        <v>0.13850000000000001</v>
      </c>
      <c r="I315" s="33">
        <v>0.23680000000000001</v>
      </c>
      <c r="J315" s="31">
        <v>80</v>
      </c>
      <c r="K315" s="33">
        <v>0.23119999999999999</v>
      </c>
    </row>
    <row r="316" spans="1:11" x14ac:dyDescent="0.25">
      <c r="A316" s="29">
        <v>44774</v>
      </c>
      <c r="B316" t="s">
        <v>47</v>
      </c>
      <c r="C316" s="30">
        <v>1608750</v>
      </c>
      <c r="D316" s="33">
        <v>8.0000000000000002E-3</v>
      </c>
      <c r="E316" s="31">
        <v>199</v>
      </c>
      <c r="F316" s="33">
        <v>0.36770000000000003</v>
      </c>
      <c r="G316" s="32">
        <v>55</v>
      </c>
      <c r="H316" s="33">
        <v>0.47649999999999998</v>
      </c>
      <c r="I316" s="33">
        <v>0.2006</v>
      </c>
      <c r="J316" s="31">
        <v>64</v>
      </c>
      <c r="K316" s="33">
        <v>0.21609999999999999</v>
      </c>
    </row>
    <row r="317" spans="1:11" x14ac:dyDescent="0.25">
      <c r="A317" s="29">
        <v>44805</v>
      </c>
      <c r="B317" t="s">
        <v>47</v>
      </c>
      <c r="C317" s="30">
        <v>1677500</v>
      </c>
      <c r="D317" s="33">
        <v>9.7900000000000001E-2</v>
      </c>
      <c r="E317" s="31">
        <v>193</v>
      </c>
      <c r="F317" s="33">
        <v>0.41389999999999999</v>
      </c>
      <c r="G317" s="32">
        <v>73</v>
      </c>
      <c r="H317" s="33">
        <v>0.65339999999999998</v>
      </c>
      <c r="I317" s="33">
        <v>0.24440000000000001</v>
      </c>
      <c r="J317" s="31">
        <v>52</v>
      </c>
      <c r="K317" s="33">
        <v>0.24349999999999999</v>
      </c>
    </row>
    <row r="318" spans="1:11" x14ac:dyDescent="0.25">
      <c r="A318" s="29">
        <v>44835</v>
      </c>
      <c r="B318" t="s">
        <v>47</v>
      </c>
      <c r="C318" s="30">
        <v>1695000</v>
      </c>
      <c r="D318" s="33">
        <v>0.2021</v>
      </c>
      <c r="E318" s="31">
        <v>181</v>
      </c>
      <c r="F318" s="33">
        <v>0.4365</v>
      </c>
      <c r="G318" s="32">
        <v>94</v>
      </c>
      <c r="H318" s="33">
        <v>0.80769999999999997</v>
      </c>
      <c r="I318" s="33">
        <v>0.15379999999999999</v>
      </c>
      <c r="J318" s="31">
        <v>36</v>
      </c>
      <c r="K318" s="33">
        <v>0.23200000000000001</v>
      </c>
    </row>
    <row r="319" spans="1:11" x14ac:dyDescent="0.25">
      <c r="A319" s="29">
        <v>44866</v>
      </c>
      <c r="B319" t="s">
        <v>47</v>
      </c>
      <c r="C319" s="30">
        <v>1828750</v>
      </c>
      <c r="D319" s="33">
        <v>0.25040000000000001</v>
      </c>
      <c r="E319" s="31">
        <v>167</v>
      </c>
      <c r="F319" s="33">
        <v>0.46700000000000003</v>
      </c>
      <c r="G319" s="32">
        <v>105</v>
      </c>
      <c r="H319" s="33">
        <v>0.61919999999999997</v>
      </c>
      <c r="I319" s="33">
        <v>0.105</v>
      </c>
      <c r="J319" s="31">
        <v>36</v>
      </c>
      <c r="K319" s="33">
        <v>0.26729999999999998</v>
      </c>
    </row>
    <row r="320" spans="1:11" x14ac:dyDescent="0.25">
      <c r="A320" s="29">
        <v>44896</v>
      </c>
      <c r="B320" t="s">
        <v>47</v>
      </c>
      <c r="C320" s="30">
        <v>1995000</v>
      </c>
      <c r="D320" s="33">
        <v>0.20910000000000001</v>
      </c>
      <c r="E320" s="31">
        <v>159</v>
      </c>
      <c r="F320" s="33">
        <v>0.5</v>
      </c>
      <c r="G320" s="32">
        <v>115</v>
      </c>
      <c r="H320" s="33">
        <v>0.46960000000000002</v>
      </c>
      <c r="I320" s="33">
        <v>0.1004</v>
      </c>
      <c r="J320" s="31">
        <v>40</v>
      </c>
      <c r="K320" s="33">
        <v>0.23899999999999999</v>
      </c>
    </row>
    <row r="321" spans="1:11" x14ac:dyDescent="0.25">
      <c r="A321" s="29">
        <v>44927</v>
      </c>
      <c r="B321" t="s">
        <v>47</v>
      </c>
      <c r="C321" s="30">
        <v>2292500</v>
      </c>
      <c r="D321" s="33">
        <v>9.1700000000000004E-2</v>
      </c>
      <c r="E321" s="31">
        <v>139</v>
      </c>
      <c r="F321" s="33">
        <v>0.63529999999999998</v>
      </c>
      <c r="G321" s="32">
        <v>97</v>
      </c>
      <c r="H321" s="33">
        <v>4.2999999999999997E-2</v>
      </c>
      <c r="I321" s="33">
        <v>2.9700000000000001E-2</v>
      </c>
      <c r="J321" s="31">
        <v>22</v>
      </c>
      <c r="K321" s="33">
        <v>0.29499999999999998</v>
      </c>
    </row>
    <row r="322" spans="1:11" x14ac:dyDescent="0.25">
      <c r="A322" s="29">
        <v>44958</v>
      </c>
      <c r="B322" t="s">
        <v>47</v>
      </c>
      <c r="C322" s="30">
        <v>2147500</v>
      </c>
      <c r="D322" s="33">
        <v>-2.2800000000000001E-2</v>
      </c>
      <c r="E322" s="31">
        <v>134</v>
      </c>
      <c r="F322" s="33">
        <v>0.76319999999999999</v>
      </c>
      <c r="G322" s="32">
        <v>86</v>
      </c>
      <c r="H322" s="33">
        <v>-8.6E-3</v>
      </c>
      <c r="I322" s="33">
        <v>4.1399999999999999E-2</v>
      </c>
      <c r="J322" s="31">
        <v>38</v>
      </c>
      <c r="K322" s="33">
        <v>0.29849999999999999</v>
      </c>
    </row>
    <row r="323" spans="1:11" x14ac:dyDescent="0.25">
      <c r="A323" s="29">
        <v>44986</v>
      </c>
      <c r="B323" t="s">
        <v>47</v>
      </c>
      <c r="C323" s="30">
        <v>1795000</v>
      </c>
      <c r="D323" s="33">
        <v>-0.45129999999999998</v>
      </c>
      <c r="E323" s="31">
        <v>138</v>
      </c>
      <c r="F323" s="33">
        <v>0.83330000000000004</v>
      </c>
      <c r="G323" s="32">
        <v>82</v>
      </c>
      <c r="H323" s="33">
        <v>-0.1421</v>
      </c>
      <c r="I323" s="33">
        <v>6.3299999999999995E-2</v>
      </c>
      <c r="J323" s="31">
        <v>42</v>
      </c>
      <c r="K323" s="33">
        <v>0.30909999999999999</v>
      </c>
    </row>
    <row r="324" spans="1:11" x14ac:dyDescent="0.25">
      <c r="A324" s="29">
        <v>45017</v>
      </c>
      <c r="B324" t="s">
        <v>47</v>
      </c>
      <c r="C324" s="30">
        <v>1785000</v>
      </c>
      <c r="D324" s="33">
        <v>-0.37640000000000001</v>
      </c>
      <c r="E324" s="31">
        <v>124</v>
      </c>
      <c r="F324" s="33">
        <v>0.65329999999999999</v>
      </c>
      <c r="G324" s="32">
        <v>74</v>
      </c>
      <c r="H324" s="33">
        <v>-7.4999999999999997E-2</v>
      </c>
      <c r="I324" s="33">
        <v>5.9400000000000001E-2</v>
      </c>
      <c r="J324" s="31">
        <v>24</v>
      </c>
      <c r="K324" s="33">
        <v>0.3145</v>
      </c>
    </row>
    <row r="325" spans="1:11" x14ac:dyDescent="0.25">
      <c r="A325" s="29">
        <v>45047</v>
      </c>
      <c r="B325" t="s">
        <v>47</v>
      </c>
      <c r="C325" s="30">
        <v>1621250</v>
      </c>
      <c r="D325" s="33">
        <v>-0.37190000000000001</v>
      </c>
      <c r="E325" s="31">
        <v>110</v>
      </c>
      <c r="F325" s="33">
        <v>0.34360000000000002</v>
      </c>
      <c r="G325" s="32">
        <v>86</v>
      </c>
      <c r="H325" s="33">
        <v>0.3735</v>
      </c>
      <c r="I325" s="33">
        <v>1.47E-2</v>
      </c>
      <c r="J325" s="31">
        <v>10</v>
      </c>
      <c r="K325" s="33">
        <v>0.26479999999999998</v>
      </c>
    </row>
    <row r="326" spans="1:11" x14ac:dyDescent="0.25">
      <c r="A326" s="29">
        <v>45078</v>
      </c>
      <c r="B326" t="s">
        <v>47</v>
      </c>
      <c r="C326" s="30">
        <v>1806250</v>
      </c>
      <c r="D326" s="33">
        <v>-0.20599999999999999</v>
      </c>
      <c r="E326" s="31">
        <v>146</v>
      </c>
      <c r="F326" s="33">
        <v>0.14510000000000001</v>
      </c>
      <c r="G326" s="32">
        <v>66</v>
      </c>
      <c r="H326" s="33">
        <v>1.1129</v>
      </c>
      <c r="I326" s="33">
        <v>0.1017</v>
      </c>
      <c r="J326" s="31">
        <v>76</v>
      </c>
      <c r="K326" s="33">
        <v>0.28770000000000001</v>
      </c>
    </row>
    <row r="327" spans="1:11" x14ac:dyDescent="0.25">
      <c r="A327" s="29">
        <v>45108</v>
      </c>
      <c r="B327" t="s">
        <v>47</v>
      </c>
      <c r="C327" s="30">
        <v>2235000</v>
      </c>
      <c r="D327" s="33">
        <v>0.31469999999999998</v>
      </c>
      <c r="E327" s="31">
        <v>191</v>
      </c>
      <c r="F327" s="33">
        <v>2.69E-2</v>
      </c>
      <c r="G327" s="32">
        <v>39</v>
      </c>
      <c r="H327" s="33">
        <v>5.4100000000000002E-2</v>
      </c>
      <c r="I327" s="33">
        <v>0.12870000000000001</v>
      </c>
      <c r="J327" s="31">
        <v>84</v>
      </c>
      <c r="K327" s="33">
        <v>0.28270000000000001</v>
      </c>
    </row>
    <row r="328" spans="1:11" x14ac:dyDescent="0.25">
      <c r="A328" s="29">
        <v>45139</v>
      </c>
      <c r="B328" t="s">
        <v>47</v>
      </c>
      <c r="C328" s="30">
        <v>2413500</v>
      </c>
      <c r="D328" s="33">
        <v>0.50019999999999998</v>
      </c>
      <c r="E328" s="31">
        <v>206</v>
      </c>
      <c r="F328" s="33">
        <v>3.27E-2</v>
      </c>
      <c r="G328" s="32">
        <v>53</v>
      </c>
      <c r="H328" s="33">
        <v>-4.5499999999999999E-2</v>
      </c>
      <c r="I328" s="33">
        <v>0.18509999999999999</v>
      </c>
      <c r="J328" s="31">
        <v>62</v>
      </c>
      <c r="K328" s="33">
        <v>0.29199999999999998</v>
      </c>
    </row>
    <row r="329" spans="1:11" x14ac:dyDescent="0.25">
      <c r="A329" s="29">
        <v>45170</v>
      </c>
      <c r="B329" t="s">
        <v>47</v>
      </c>
      <c r="C329" s="30">
        <v>2337500</v>
      </c>
      <c r="D329" s="33">
        <v>0.39340000000000003</v>
      </c>
      <c r="E329" s="31">
        <v>203</v>
      </c>
      <c r="F329" s="33">
        <v>5.1799999999999999E-2</v>
      </c>
      <c r="G329" s="32">
        <v>64</v>
      </c>
      <c r="H329" s="33">
        <v>-0.1203</v>
      </c>
      <c r="I329" s="33">
        <v>0.1522</v>
      </c>
      <c r="J329" s="31">
        <v>52</v>
      </c>
      <c r="K329" s="33">
        <v>0.31530000000000002</v>
      </c>
    </row>
    <row r="330" spans="1:11" x14ac:dyDescent="0.25">
      <c r="A330" s="29">
        <v>45200</v>
      </c>
      <c r="B330" t="s">
        <v>47</v>
      </c>
      <c r="C330" s="30">
        <v>2354750</v>
      </c>
      <c r="D330" s="33">
        <v>0.38919999999999999</v>
      </c>
      <c r="E330" s="31">
        <v>185</v>
      </c>
      <c r="F330" s="33">
        <v>1.9300000000000001E-2</v>
      </c>
      <c r="G330" s="32">
        <v>83</v>
      </c>
      <c r="H330" s="33">
        <v>-0.1144</v>
      </c>
      <c r="I330" s="33">
        <v>8.72E-2</v>
      </c>
      <c r="J330" s="31">
        <v>28</v>
      </c>
      <c r="K330" s="33">
        <v>0.2737</v>
      </c>
    </row>
    <row r="331" spans="1:11" x14ac:dyDescent="0.25">
      <c r="A331" s="29">
        <v>45231</v>
      </c>
      <c r="B331" t="s">
        <v>47</v>
      </c>
      <c r="C331" s="30">
        <v>2225000</v>
      </c>
      <c r="D331" s="33">
        <v>0.2167</v>
      </c>
      <c r="E331" s="31">
        <v>161</v>
      </c>
      <c r="F331" s="33">
        <v>-3.3000000000000002E-2</v>
      </c>
      <c r="G331" s="32">
        <v>89</v>
      </c>
      <c r="H331" s="33">
        <v>-0.152</v>
      </c>
      <c r="I331" s="33">
        <v>8.8800000000000004E-2</v>
      </c>
      <c r="J331" s="31">
        <v>34</v>
      </c>
      <c r="K331" s="33">
        <v>0.1925</v>
      </c>
    </row>
    <row r="332" spans="1:11" x14ac:dyDescent="0.25">
      <c r="A332" s="29">
        <v>45261</v>
      </c>
      <c r="B332" t="s">
        <v>47</v>
      </c>
      <c r="C332" s="30">
        <v>2299000</v>
      </c>
      <c r="D332" s="33">
        <v>0.15240000000000001</v>
      </c>
      <c r="E332" s="31">
        <v>165</v>
      </c>
      <c r="F332" s="33">
        <v>3.7699999999999997E-2</v>
      </c>
      <c r="G332" s="32">
        <v>95</v>
      </c>
      <c r="H332" s="33">
        <v>-0.1739</v>
      </c>
      <c r="I332" s="33">
        <v>8.6599999999999996E-2</v>
      </c>
      <c r="J332" s="31">
        <v>48</v>
      </c>
      <c r="K332" s="33">
        <v>0.1636</v>
      </c>
    </row>
    <row r="333" spans="1:11" x14ac:dyDescent="0.25">
      <c r="A333" s="29">
        <v>45292</v>
      </c>
      <c r="B333" t="s">
        <v>47</v>
      </c>
      <c r="C333" s="30">
        <v>2448750</v>
      </c>
      <c r="D333" s="33">
        <v>6.8199999999999997E-2</v>
      </c>
      <c r="E333" s="31">
        <v>163</v>
      </c>
      <c r="F333" s="33">
        <v>0.17269999999999999</v>
      </c>
      <c r="G333" s="32">
        <v>99</v>
      </c>
      <c r="H333" s="33">
        <v>1.55E-2</v>
      </c>
      <c r="I333" s="33">
        <v>6.9000000000000006E-2</v>
      </c>
      <c r="J333" s="31">
        <v>22</v>
      </c>
      <c r="K333" s="33">
        <v>0.2331</v>
      </c>
    </row>
    <row r="334" spans="1:11" x14ac:dyDescent="0.25">
      <c r="A334" s="29">
        <v>45323</v>
      </c>
      <c r="B334" t="s">
        <v>47</v>
      </c>
      <c r="C334" s="30">
        <v>2125000</v>
      </c>
      <c r="D334" s="33">
        <v>-1.0500000000000001E-2</v>
      </c>
      <c r="E334" s="31">
        <v>158</v>
      </c>
      <c r="F334" s="33">
        <v>0.1754</v>
      </c>
      <c r="G334" s="32">
        <v>78</v>
      </c>
      <c r="H334" s="33">
        <v>-9.5899999999999999E-2</v>
      </c>
      <c r="I334" s="33">
        <v>8.8800000000000004E-2</v>
      </c>
      <c r="J334" s="31">
        <v>52</v>
      </c>
      <c r="K334" s="33">
        <v>0.24759999999999999</v>
      </c>
    </row>
    <row r="335" spans="1:11" x14ac:dyDescent="0.25">
      <c r="A335" s="29">
        <v>45352</v>
      </c>
      <c r="B335" t="s">
        <v>47</v>
      </c>
      <c r="C335" s="30">
        <v>1502000</v>
      </c>
      <c r="D335" s="33">
        <v>-0.16320000000000001</v>
      </c>
      <c r="E335" s="31">
        <v>171</v>
      </c>
      <c r="F335" s="33">
        <v>0.24360000000000001</v>
      </c>
      <c r="G335" s="32">
        <v>71</v>
      </c>
      <c r="H335" s="33">
        <v>-0.13500000000000001</v>
      </c>
      <c r="I335" s="33">
        <v>0.1406</v>
      </c>
      <c r="J335" s="31">
        <v>44</v>
      </c>
      <c r="K335" s="33">
        <v>0.25729999999999997</v>
      </c>
    </row>
    <row r="336" spans="1:11" x14ac:dyDescent="0.25">
      <c r="A336" s="29">
        <v>45383</v>
      </c>
      <c r="B336" t="s">
        <v>47</v>
      </c>
      <c r="C336" s="30">
        <v>1485000</v>
      </c>
      <c r="D336" s="33">
        <v>-0.1681</v>
      </c>
      <c r="E336" s="31">
        <v>169</v>
      </c>
      <c r="F336" s="33">
        <v>0.3589</v>
      </c>
      <c r="G336" s="32">
        <v>68</v>
      </c>
      <c r="H336" s="33">
        <v>-8.7800000000000003E-2</v>
      </c>
      <c r="I336" s="33">
        <v>8.0500000000000002E-2</v>
      </c>
      <c r="J336" s="31">
        <v>36</v>
      </c>
      <c r="K336" s="33">
        <v>0.28189999999999998</v>
      </c>
    </row>
    <row r="337" spans="1:11" x14ac:dyDescent="0.25">
      <c r="A337" s="29">
        <v>45413</v>
      </c>
      <c r="B337" t="s">
        <v>47</v>
      </c>
      <c r="C337" s="30">
        <v>1461250</v>
      </c>
      <c r="D337" s="33">
        <v>-9.8699999999999996E-2</v>
      </c>
      <c r="E337" s="31">
        <v>176</v>
      </c>
      <c r="F337" s="33">
        <v>0.60270000000000001</v>
      </c>
      <c r="G337" s="32">
        <v>79</v>
      </c>
      <c r="H337" s="33">
        <v>-8.1900000000000001E-2</v>
      </c>
      <c r="I337" s="33">
        <v>5.96E-2</v>
      </c>
      <c r="J337" s="31">
        <v>58</v>
      </c>
      <c r="K337" s="33">
        <v>0.2336</v>
      </c>
    </row>
    <row r="338" spans="1:11" x14ac:dyDescent="0.25">
      <c r="A338" s="29">
        <v>45444</v>
      </c>
      <c r="B338" t="s">
        <v>47</v>
      </c>
      <c r="C338" s="30">
        <v>1650000</v>
      </c>
      <c r="D338" s="33">
        <v>-8.6499999999999994E-2</v>
      </c>
      <c r="E338" s="31">
        <v>231</v>
      </c>
      <c r="F338" s="33">
        <v>0.58220000000000005</v>
      </c>
      <c r="G338" s="32">
        <v>46</v>
      </c>
      <c r="H338" s="33">
        <v>-0.29770000000000002</v>
      </c>
      <c r="I338" s="33">
        <v>0.1047</v>
      </c>
      <c r="J338" s="31">
        <v>104</v>
      </c>
      <c r="K338" s="33">
        <v>0.23380000000000001</v>
      </c>
    </row>
    <row r="339" spans="1:11" x14ac:dyDescent="0.25">
      <c r="A339" s="29">
        <v>45474</v>
      </c>
      <c r="B339" t="s">
        <v>47</v>
      </c>
      <c r="C339" s="30">
        <v>1872500</v>
      </c>
      <c r="D339" s="33">
        <v>-0.16220000000000001</v>
      </c>
      <c r="E339" s="31">
        <v>286</v>
      </c>
      <c r="F339" s="33">
        <v>0.49740000000000001</v>
      </c>
      <c r="G339" s="32">
        <v>47</v>
      </c>
      <c r="H339" s="33">
        <v>0.1923</v>
      </c>
      <c r="I339" s="33">
        <v>0.1908</v>
      </c>
      <c r="J339" s="31">
        <v>90</v>
      </c>
      <c r="K339" s="33">
        <v>0.1958</v>
      </c>
    </row>
    <row r="340" spans="1:11" x14ac:dyDescent="0.25">
      <c r="A340" s="29">
        <v>45505</v>
      </c>
      <c r="B340" t="s">
        <v>47</v>
      </c>
      <c r="C340" s="30">
        <v>1860000</v>
      </c>
      <c r="D340" s="33">
        <v>-0.2293</v>
      </c>
      <c r="E340" s="31">
        <v>290</v>
      </c>
      <c r="F340" s="33">
        <v>0.41120000000000001</v>
      </c>
      <c r="G340" s="32">
        <v>61</v>
      </c>
      <c r="H340" s="33">
        <v>0.16189999999999999</v>
      </c>
      <c r="I340" s="33">
        <v>0.1706</v>
      </c>
      <c r="J340" s="31">
        <v>56</v>
      </c>
      <c r="K340" s="33">
        <v>0.19309999999999999</v>
      </c>
    </row>
    <row r="341" spans="1:11" x14ac:dyDescent="0.25">
      <c r="A341" s="29">
        <v>45536</v>
      </c>
      <c r="B341" t="s">
        <v>47</v>
      </c>
      <c r="C341" s="30">
        <v>1866875</v>
      </c>
      <c r="D341" s="33">
        <v>-0.20130000000000001</v>
      </c>
      <c r="E341" s="31">
        <v>272</v>
      </c>
      <c r="F341" s="33">
        <v>0.33989999999999998</v>
      </c>
      <c r="G341" s="32">
        <v>83</v>
      </c>
      <c r="H341" s="33">
        <v>0.2969</v>
      </c>
      <c r="I341" s="33">
        <v>0.126</v>
      </c>
      <c r="J341" s="31">
        <v>44</v>
      </c>
      <c r="K341" s="33">
        <v>0.24079999999999999</v>
      </c>
    </row>
    <row r="342" spans="1:11" x14ac:dyDescent="0.25">
      <c r="A342" s="29">
        <v>45566</v>
      </c>
      <c r="B342" t="s">
        <v>47</v>
      </c>
      <c r="C342" s="30">
        <v>1955000</v>
      </c>
      <c r="D342" s="33">
        <v>-0.16980000000000001</v>
      </c>
      <c r="E342" s="31">
        <v>238</v>
      </c>
      <c r="F342" s="33">
        <v>0.2873</v>
      </c>
      <c r="G342" s="32">
        <v>100</v>
      </c>
      <c r="H342" s="33">
        <v>0.19520000000000001</v>
      </c>
      <c r="I342" s="33">
        <v>0.1225</v>
      </c>
      <c r="J342" s="31">
        <v>34</v>
      </c>
      <c r="K342" s="33">
        <v>0.22950000000000001</v>
      </c>
    </row>
    <row r="343" spans="1:11" x14ac:dyDescent="0.25">
      <c r="A343" s="29">
        <v>45597</v>
      </c>
      <c r="B343" t="s">
        <v>47</v>
      </c>
      <c r="C343" s="30">
        <v>1872500</v>
      </c>
      <c r="D343" s="33">
        <v>-0.15840000000000001</v>
      </c>
      <c r="E343" s="31">
        <v>192</v>
      </c>
      <c r="F343" s="33">
        <v>0.1925</v>
      </c>
      <c r="G343" s="32">
        <v>114</v>
      </c>
      <c r="H343" s="33">
        <v>0.27729999999999999</v>
      </c>
      <c r="I343" s="33">
        <v>5.8999999999999997E-2</v>
      </c>
      <c r="J343" s="31">
        <v>40</v>
      </c>
      <c r="K343" s="33">
        <v>0.22919999999999999</v>
      </c>
    </row>
    <row r="344" spans="1:11" x14ac:dyDescent="0.25">
      <c r="A344" s="29">
        <v>45627</v>
      </c>
      <c r="B344" t="s">
        <v>47</v>
      </c>
      <c r="C344" s="30">
        <v>1565000</v>
      </c>
      <c r="D344" s="33">
        <v>-0.31929999999999997</v>
      </c>
      <c r="E344" s="31">
        <v>194</v>
      </c>
      <c r="F344" s="33">
        <v>0.17580000000000001</v>
      </c>
      <c r="G344" s="32">
        <v>109</v>
      </c>
      <c r="H344" s="33">
        <v>0.1447</v>
      </c>
      <c r="I344" s="33">
        <v>6.5199999999999994E-2</v>
      </c>
      <c r="J344" s="31">
        <v>48</v>
      </c>
      <c r="K344" s="33">
        <v>0.2165</v>
      </c>
    </row>
    <row r="345" spans="1:11" x14ac:dyDescent="0.25">
      <c r="A345" s="29">
        <v>45658</v>
      </c>
      <c r="B345" t="s">
        <v>47</v>
      </c>
      <c r="C345" s="30">
        <v>1695000</v>
      </c>
      <c r="D345" s="33">
        <v>-0.30780000000000002</v>
      </c>
      <c r="E345" s="31">
        <v>191</v>
      </c>
      <c r="F345" s="33">
        <v>0.16869999999999999</v>
      </c>
      <c r="G345" s="32">
        <v>95</v>
      </c>
      <c r="H345" s="33">
        <v>-3.3000000000000002E-2</v>
      </c>
      <c r="I345" s="33">
        <v>6.5000000000000002E-2</v>
      </c>
      <c r="J345" s="31">
        <v>34</v>
      </c>
      <c r="K345" s="33">
        <v>0.23619999999999999</v>
      </c>
    </row>
    <row r="346" spans="1:11" x14ac:dyDescent="0.25">
      <c r="A346" s="29">
        <v>45689</v>
      </c>
      <c r="B346" t="s">
        <v>47</v>
      </c>
      <c r="C346" s="30">
        <v>1947500</v>
      </c>
      <c r="D346" s="33">
        <v>-8.3500000000000005E-2</v>
      </c>
      <c r="E346" s="31">
        <v>190</v>
      </c>
      <c r="F346" s="33">
        <v>0.20319999999999999</v>
      </c>
      <c r="G346" s="32">
        <v>79</v>
      </c>
      <c r="H346" s="33">
        <v>1.61E-2</v>
      </c>
      <c r="I346" s="33">
        <v>7.9500000000000001E-2</v>
      </c>
      <c r="J346" s="31">
        <v>54</v>
      </c>
      <c r="K346" s="33">
        <v>0.22159999999999999</v>
      </c>
    </row>
    <row r="347" spans="1:11" x14ac:dyDescent="0.25">
      <c r="A347" s="29">
        <v>45717</v>
      </c>
      <c r="B347" t="s">
        <v>47</v>
      </c>
      <c r="C347" s="30">
        <v>2359500</v>
      </c>
      <c r="D347" s="33">
        <v>0.57089999999999996</v>
      </c>
      <c r="E347" s="31">
        <v>185</v>
      </c>
      <c r="F347" s="33">
        <v>8.1900000000000001E-2</v>
      </c>
      <c r="G347" s="32">
        <v>80</v>
      </c>
      <c r="H347" s="33">
        <v>0.1348</v>
      </c>
      <c r="I347" s="33">
        <v>0.13639999999999999</v>
      </c>
      <c r="J347" s="31">
        <v>56</v>
      </c>
      <c r="K347" s="33">
        <v>0.3135</v>
      </c>
    </row>
    <row r="348" spans="1:11" x14ac:dyDescent="0.25">
      <c r="A348" s="29">
        <v>45748</v>
      </c>
      <c r="B348" t="s">
        <v>47</v>
      </c>
      <c r="C348" s="30">
        <v>2103750</v>
      </c>
      <c r="D348" s="33">
        <v>0.41670000000000001</v>
      </c>
      <c r="E348" s="31">
        <v>176</v>
      </c>
      <c r="F348" s="33">
        <v>4.1500000000000002E-2</v>
      </c>
      <c r="G348" s="32">
        <v>81</v>
      </c>
      <c r="H348" s="33">
        <v>0.20369999999999999</v>
      </c>
      <c r="I348" s="33">
        <v>0.128</v>
      </c>
      <c r="J348" s="31">
        <v>36</v>
      </c>
      <c r="K348" s="33">
        <v>0.30480000000000002</v>
      </c>
    </row>
    <row r="349" spans="1:11" x14ac:dyDescent="0.25">
      <c r="A349" s="29">
        <v>45778</v>
      </c>
      <c r="B349" t="s">
        <v>47</v>
      </c>
      <c r="C349" s="30">
        <v>1660000</v>
      </c>
      <c r="D349" s="33">
        <v>0.13600000000000001</v>
      </c>
      <c r="E349" s="31">
        <v>164</v>
      </c>
      <c r="F349" s="33">
        <v>-6.5500000000000003E-2</v>
      </c>
      <c r="G349" s="32">
        <v>71</v>
      </c>
      <c r="H349" s="33">
        <v>-9.5500000000000002E-2</v>
      </c>
      <c r="I349" s="33">
        <v>4.2599999999999999E-2</v>
      </c>
      <c r="J349" s="31">
        <v>68</v>
      </c>
      <c r="K349" s="33">
        <v>0.29880000000000001</v>
      </c>
    </row>
    <row r="350" spans="1:11" x14ac:dyDescent="0.25">
      <c r="A350" s="29">
        <v>45809</v>
      </c>
      <c r="B350" t="s">
        <v>47</v>
      </c>
      <c r="C350" s="30">
        <v>1792500</v>
      </c>
      <c r="D350" s="33">
        <v>8.6400000000000005E-2</v>
      </c>
      <c r="E350" s="31">
        <v>249</v>
      </c>
      <c r="F350" s="33">
        <v>7.7899999999999997E-2</v>
      </c>
      <c r="G350" s="32">
        <v>36</v>
      </c>
      <c r="H350" s="33">
        <v>-0.21740000000000001</v>
      </c>
      <c r="I350" s="33">
        <v>0.10489999999999999</v>
      </c>
      <c r="J350" s="31">
        <v>112</v>
      </c>
      <c r="K350" s="33">
        <v>0.20480000000000001</v>
      </c>
    </row>
    <row r="351" spans="1:11" x14ac:dyDescent="0.25">
      <c r="A351" s="29">
        <v>45839</v>
      </c>
      <c r="B351" t="s">
        <v>47</v>
      </c>
      <c r="C351" s="30">
        <v>1987500</v>
      </c>
      <c r="D351" s="33">
        <v>6.1400000000000003E-2</v>
      </c>
      <c r="E351" s="31">
        <v>278</v>
      </c>
      <c r="F351" s="33">
        <v>-2.8000000000000001E-2</v>
      </c>
      <c r="G351" s="32">
        <v>47</v>
      </c>
      <c r="H351" s="33">
        <v>1.0800000000000001E-2</v>
      </c>
      <c r="I351" s="33">
        <v>0.20530000000000001</v>
      </c>
      <c r="J351" s="31">
        <v>92</v>
      </c>
      <c r="K351" s="33">
        <v>0.28239999999999998</v>
      </c>
    </row>
    <row r="352" spans="1:11" x14ac:dyDescent="0.25">
      <c r="A352" s="29">
        <v>45870</v>
      </c>
      <c r="B352" t="s">
        <v>47</v>
      </c>
      <c r="C352" s="30">
        <v>2100000</v>
      </c>
      <c r="D352" s="33">
        <v>0.129</v>
      </c>
      <c r="E352" s="31">
        <v>261</v>
      </c>
      <c r="F352" s="33">
        <v>-0.1</v>
      </c>
      <c r="G352" s="32">
        <v>65</v>
      </c>
      <c r="H352" s="33">
        <v>5.74E-2</v>
      </c>
      <c r="I352" s="33">
        <v>0.20169999999999999</v>
      </c>
      <c r="J352" s="31">
        <v>52</v>
      </c>
      <c r="K352" s="33">
        <v>0.28349999999999997</v>
      </c>
    </row>
    <row r="353" spans="1:11" x14ac:dyDescent="0.25">
      <c r="A353" s="29">
        <v>45901</v>
      </c>
      <c r="B353" t="s">
        <v>47</v>
      </c>
      <c r="C353" s="30">
        <v>2206000</v>
      </c>
      <c r="D353" s="33">
        <v>0.1817</v>
      </c>
      <c r="E353" s="31">
        <v>248</v>
      </c>
      <c r="F353" s="33">
        <v>-8.8200000000000001E-2</v>
      </c>
      <c r="G353" s="32">
        <v>82</v>
      </c>
      <c r="H353" s="33">
        <v>-1.2E-2</v>
      </c>
      <c r="I353" s="33">
        <v>0.1193</v>
      </c>
      <c r="J353" s="31">
        <v>54</v>
      </c>
      <c r="K353" s="33">
        <v>0.3145</v>
      </c>
    </row>
    <row r="354" spans="1:11" x14ac:dyDescent="0.25">
      <c r="A354" s="29">
        <v>45931</v>
      </c>
      <c r="B354" t="s">
        <v>47</v>
      </c>
      <c r="C354" s="30">
        <v>1950000</v>
      </c>
      <c r="D354" s="33">
        <v>-2.5999999999999999E-3</v>
      </c>
      <c r="E354" s="31">
        <v>228</v>
      </c>
      <c r="F354" s="33">
        <v>-4.2099999999999999E-2</v>
      </c>
      <c r="G354" s="32">
        <v>97</v>
      </c>
      <c r="H354" s="33">
        <v>-3.0200000000000001E-2</v>
      </c>
      <c r="I354" s="33">
        <v>0.1108</v>
      </c>
      <c r="J354" s="31">
        <v>38</v>
      </c>
      <c r="K354" s="33">
        <v>0.2989</v>
      </c>
    </row>
    <row r="355" spans="1:11" x14ac:dyDescent="0.25">
      <c r="A355" s="29">
        <v>45962</v>
      </c>
      <c r="B355" t="s">
        <v>47</v>
      </c>
      <c r="C355" s="30">
        <v>1972500</v>
      </c>
      <c r="D355" s="33">
        <v>5.3400000000000003E-2</v>
      </c>
      <c r="E355" s="31">
        <v>198</v>
      </c>
      <c r="F355" s="33">
        <v>3.1300000000000001E-2</v>
      </c>
      <c r="G355" s="32">
        <v>107</v>
      </c>
      <c r="H355" s="33">
        <v>-6.1400000000000003E-2</v>
      </c>
      <c r="I355" s="33">
        <v>7.3800000000000004E-2</v>
      </c>
      <c r="J355" s="31">
        <v>32</v>
      </c>
      <c r="K355" s="33">
        <v>0.2626</v>
      </c>
    </row>
    <row r="356" spans="1:11" x14ac:dyDescent="0.25">
      <c r="A356" s="29">
        <v>45992</v>
      </c>
      <c r="B356" t="s">
        <v>47</v>
      </c>
      <c r="C356" s="30">
        <v>1984750</v>
      </c>
      <c r="D356" s="33">
        <v>0.26819999999999999</v>
      </c>
      <c r="E356" s="31">
        <v>179</v>
      </c>
      <c r="F356" s="33">
        <v>-7.7299999999999994E-2</v>
      </c>
      <c r="G356" s="32">
        <v>98</v>
      </c>
      <c r="H356" s="33">
        <v>-0.10340000000000001</v>
      </c>
      <c r="I356" s="33">
        <v>0.1108</v>
      </c>
      <c r="J356" s="31">
        <v>38</v>
      </c>
      <c r="K356" s="33">
        <v>0.21790000000000001</v>
      </c>
    </row>
    <row r="357" spans="1:11" x14ac:dyDescent="0.25">
      <c r="A357" s="29">
        <v>46023</v>
      </c>
      <c r="B357" t="s">
        <v>47</v>
      </c>
      <c r="C357" s="30">
        <v>1999000</v>
      </c>
      <c r="D357" s="33">
        <v>0.1794</v>
      </c>
      <c r="E357" s="31">
        <v>169</v>
      </c>
      <c r="F357" s="33">
        <v>-0.1129</v>
      </c>
      <c r="G357" s="32">
        <v>80</v>
      </c>
      <c r="H357" s="33">
        <v>-0.16539999999999999</v>
      </c>
      <c r="I357" s="33">
        <v>8.2199999999999995E-2</v>
      </c>
      <c r="J357" s="31">
        <v>36</v>
      </c>
      <c r="K357" s="33">
        <v>0.2722</v>
      </c>
    </row>
    <row r="358" spans="1:11" x14ac:dyDescent="0.25">
      <c r="A358" s="29">
        <v>46054</v>
      </c>
      <c r="B358" t="s">
        <v>47</v>
      </c>
      <c r="C358" s="30">
        <v>1754000</v>
      </c>
      <c r="D358" s="33">
        <v>-9.9400000000000002E-2</v>
      </c>
      <c r="E358" s="31">
        <v>163</v>
      </c>
      <c r="F358" s="33">
        <v>-0.14249999999999999</v>
      </c>
      <c r="G358" s="32">
        <v>72</v>
      </c>
      <c r="H358" s="33">
        <v>-8.5400000000000004E-2</v>
      </c>
      <c r="I358" s="33">
        <v>8.6300000000000002E-2</v>
      </c>
      <c r="J358" s="31">
        <v>30</v>
      </c>
      <c r="K358" s="33">
        <v>0.33539999999999998</v>
      </c>
    </row>
    <row r="359" spans="1:11" x14ac:dyDescent="0.25">
      <c r="A359" s="29">
        <v>46082</v>
      </c>
      <c r="B359" t="s">
        <v>47</v>
      </c>
      <c r="C359" s="30">
        <v>1737500</v>
      </c>
      <c r="D359" s="33">
        <v>-0.2636</v>
      </c>
      <c r="E359" s="31">
        <v>159</v>
      </c>
      <c r="F359" s="33">
        <v>-0.14050000000000001</v>
      </c>
      <c r="G359" s="32">
        <v>90</v>
      </c>
      <c r="H359" s="33">
        <v>0.125</v>
      </c>
      <c r="I359" s="33">
        <v>7.4999999999999997E-2</v>
      </c>
      <c r="J359" s="31">
        <v>36</v>
      </c>
      <c r="K359" s="33">
        <v>0.33960000000000001</v>
      </c>
    </row>
    <row r="360" spans="1:11" x14ac:dyDescent="0.25">
      <c r="A360" s="29">
        <v>46113</v>
      </c>
      <c r="B360" t="s">
        <v>47</v>
      </c>
      <c r="C360" s="30">
        <v>1541000</v>
      </c>
      <c r="D360" s="33">
        <v>-0.26750000000000002</v>
      </c>
      <c r="E360" s="31">
        <v>146</v>
      </c>
      <c r="F360" s="33">
        <v>-0.1709</v>
      </c>
      <c r="G360" s="32">
        <v>98</v>
      </c>
      <c r="H360" s="33">
        <v>0.20619999999999999</v>
      </c>
      <c r="I360" s="33">
        <v>0.10050000000000001</v>
      </c>
      <c r="J360" s="31">
        <v>42</v>
      </c>
      <c r="K360" s="33">
        <v>0.32300000000000001</v>
      </c>
    </row>
    <row r="361" spans="1:11" x14ac:dyDescent="0.25">
      <c r="A361" s="29">
        <v>46143</v>
      </c>
      <c r="B361" t="s">
        <v>47</v>
      </c>
      <c r="C361" s="30">
        <v>1397000</v>
      </c>
      <c r="D361" s="33">
        <v>-0.15840000000000001</v>
      </c>
      <c r="E361" s="31">
        <v>176</v>
      </c>
      <c r="F361" s="33">
        <v>7.3200000000000001E-2</v>
      </c>
      <c r="G361" s="32">
        <v>60</v>
      </c>
      <c r="H361" s="33">
        <v>-0.15490000000000001</v>
      </c>
      <c r="I361" s="33">
        <v>8.6999999999999994E-2</v>
      </c>
      <c r="J361" s="31">
        <v>96</v>
      </c>
      <c r="K361" s="33">
        <v>0.30109999999999998</v>
      </c>
    </row>
    <row r="362" spans="1:11" x14ac:dyDescent="0.25">
      <c r="A362" s="29">
        <v>42552</v>
      </c>
      <c r="B362" t="s">
        <v>48</v>
      </c>
      <c r="C362" s="30">
        <v>461667</v>
      </c>
      <c r="D362" s="33"/>
      <c r="E362" s="31">
        <v>1709</v>
      </c>
      <c r="F362" s="33"/>
      <c r="G362" s="32">
        <v>55</v>
      </c>
      <c r="H362" s="33"/>
      <c r="I362" s="33">
        <v>0.1552</v>
      </c>
      <c r="J362" s="31">
        <v>676</v>
      </c>
      <c r="K362" s="33">
        <v>0.59570000000000001</v>
      </c>
    </row>
    <row r="363" spans="1:11" x14ac:dyDescent="0.25">
      <c r="A363" s="29">
        <v>42583</v>
      </c>
      <c r="B363" t="s">
        <v>48</v>
      </c>
      <c r="C363" s="30">
        <v>459450</v>
      </c>
      <c r="D363" s="33"/>
      <c r="E363" s="31">
        <v>1708</v>
      </c>
      <c r="F363" s="33"/>
      <c r="G363" s="32">
        <v>62</v>
      </c>
      <c r="H363" s="33"/>
      <c r="I363" s="33">
        <v>0.1701</v>
      </c>
      <c r="J363" s="31">
        <v>606</v>
      </c>
      <c r="K363" s="33">
        <v>0.59740000000000004</v>
      </c>
    </row>
    <row r="364" spans="1:11" x14ac:dyDescent="0.25">
      <c r="A364" s="29">
        <v>42614</v>
      </c>
      <c r="B364" t="s">
        <v>48</v>
      </c>
      <c r="C364" s="30">
        <v>448500</v>
      </c>
      <c r="D364" s="33"/>
      <c r="E364" s="31">
        <v>1708</v>
      </c>
      <c r="F364" s="33"/>
      <c r="G364" s="32">
        <v>69</v>
      </c>
      <c r="H364" s="33"/>
      <c r="I364" s="33">
        <v>0.16650000000000001</v>
      </c>
      <c r="J364" s="31">
        <v>466</v>
      </c>
      <c r="K364" s="33">
        <v>0.56559999999999999</v>
      </c>
    </row>
    <row r="365" spans="1:11" x14ac:dyDescent="0.25">
      <c r="A365" s="29">
        <v>42644</v>
      </c>
      <c r="B365" t="s">
        <v>48</v>
      </c>
      <c r="C365" s="30">
        <v>447200</v>
      </c>
      <c r="D365" s="33"/>
      <c r="E365" s="31">
        <v>1596</v>
      </c>
      <c r="F365" s="33"/>
      <c r="G365" s="32">
        <v>75</v>
      </c>
      <c r="H365" s="33"/>
      <c r="I365" s="33">
        <v>0.13600000000000001</v>
      </c>
      <c r="J365" s="31">
        <v>444</v>
      </c>
      <c r="K365" s="33">
        <v>0.56769999999999998</v>
      </c>
    </row>
    <row r="366" spans="1:11" x14ac:dyDescent="0.25">
      <c r="A366" s="29">
        <v>42675</v>
      </c>
      <c r="B366" t="s">
        <v>48</v>
      </c>
      <c r="C366" s="30">
        <v>437725</v>
      </c>
      <c r="D366" s="33"/>
      <c r="E366" s="31">
        <v>1366</v>
      </c>
      <c r="F366" s="33"/>
      <c r="G366" s="32">
        <v>86</v>
      </c>
      <c r="H366" s="33"/>
      <c r="I366" s="33">
        <v>0.1411</v>
      </c>
      <c r="J366" s="31">
        <v>328</v>
      </c>
      <c r="K366" s="33">
        <v>2.9700000000000001E-2</v>
      </c>
    </row>
    <row r="367" spans="1:11" x14ac:dyDescent="0.25">
      <c r="A367" s="29">
        <v>42705</v>
      </c>
      <c r="B367" t="s">
        <v>48</v>
      </c>
      <c r="C367" s="30">
        <v>429900</v>
      </c>
      <c r="D367" s="33"/>
      <c r="E367" s="31">
        <v>1200</v>
      </c>
      <c r="F367" s="33"/>
      <c r="G367" s="32">
        <v>99</v>
      </c>
      <c r="H367" s="33"/>
      <c r="I367" s="33">
        <v>7.6499999999999999E-2</v>
      </c>
      <c r="J367" s="31">
        <v>256</v>
      </c>
      <c r="K367" s="33">
        <v>2.92E-2</v>
      </c>
    </row>
    <row r="368" spans="1:11" x14ac:dyDescent="0.25">
      <c r="A368" s="29">
        <v>42736</v>
      </c>
      <c r="B368" t="s">
        <v>48</v>
      </c>
      <c r="C368" s="30">
        <v>424973</v>
      </c>
      <c r="D368" s="33"/>
      <c r="E368" s="31">
        <v>1024</v>
      </c>
      <c r="F368" s="33"/>
      <c r="G368" s="32">
        <v>109</v>
      </c>
      <c r="H368" s="33"/>
      <c r="I368" s="33">
        <v>7.9000000000000001E-2</v>
      </c>
      <c r="J368" s="31">
        <v>262</v>
      </c>
      <c r="K368" s="33">
        <v>3.61E-2</v>
      </c>
    </row>
    <row r="369" spans="1:11" x14ac:dyDescent="0.25">
      <c r="A369" s="29">
        <v>42767</v>
      </c>
      <c r="B369" t="s">
        <v>48</v>
      </c>
      <c r="C369" s="30">
        <v>422450</v>
      </c>
      <c r="D369" s="33"/>
      <c r="E369" s="31">
        <v>977</v>
      </c>
      <c r="F369" s="33"/>
      <c r="G369" s="32">
        <v>109</v>
      </c>
      <c r="H369" s="33"/>
      <c r="I369" s="33">
        <v>7.9699999999999993E-2</v>
      </c>
      <c r="J369" s="31">
        <v>390</v>
      </c>
      <c r="K369" s="33">
        <v>3.8899999999999997E-2</v>
      </c>
    </row>
    <row r="370" spans="1:11" x14ac:dyDescent="0.25">
      <c r="A370" s="29">
        <v>42795</v>
      </c>
      <c r="B370" t="s">
        <v>48</v>
      </c>
      <c r="C370" s="30">
        <v>439450</v>
      </c>
      <c r="D370" s="33"/>
      <c r="E370" s="31">
        <v>1016</v>
      </c>
      <c r="F370" s="33"/>
      <c r="G370" s="32">
        <v>69</v>
      </c>
      <c r="H370" s="33"/>
      <c r="I370" s="33">
        <v>6.6500000000000004E-2</v>
      </c>
      <c r="J370" s="31">
        <v>584</v>
      </c>
      <c r="K370" s="33">
        <v>0.73329999999999995</v>
      </c>
    </row>
    <row r="371" spans="1:11" x14ac:dyDescent="0.25">
      <c r="A371" s="29">
        <v>42826</v>
      </c>
      <c r="B371" t="s">
        <v>48</v>
      </c>
      <c r="C371" s="30">
        <v>445450</v>
      </c>
      <c r="D371" s="33"/>
      <c r="E371" s="31">
        <v>1156</v>
      </c>
      <c r="F371" s="33"/>
      <c r="G371" s="32">
        <v>43</v>
      </c>
      <c r="H371" s="33"/>
      <c r="I371" s="33">
        <v>9.3700000000000006E-2</v>
      </c>
      <c r="J371" s="31">
        <v>612</v>
      </c>
      <c r="K371" s="33">
        <v>0.73440000000000005</v>
      </c>
    </row>
    <row r="372" spans="1:11" x14ac:dyDescent="0.25">
      <c r="A372" s="29">
        <v>42856</v>
      </c>
      <c r="B372" t="s">
        <v>48</v>
      </c>
      <c r="C372" s="30">
        <v>451450</v>
      </c>
      <c r="D372" s="33"/>
      <c r="E372" s="31">
        <v>1354</v>
      </c>
      <c r="F372" s="33"/>
      <c r="G372" s="32">
        <v>42</v>
      </c>
      <c r="H372" s="33"/>
      <c r="I372" s="33">
        <v>0.1241</v>
      </c>
      <c r="J372" s="31">
        <v>762</v>
      </c>
      <c r="K372" s="33">
        <v>0.65659999999999996</v>
      </c>
    </row>
    <row r="373" spans="1:11" x14ac:dyDescent="0.25">
      <c r="A373" s="29">
        <v>42887</v>
      </c>
      <c r="B373" t="s">
        <v>48</v>
      </c>
      <c r="C373" s="30">
        <v>472450</v>
      </c>
      <c r="D373" s="33"/>
      <c r="E373" s="31">
        <v>1497</v>
      </c>
      <c r="F373" s="33"/>
      <c r="G373" s="32">
        <v>44</v>
      </c>
      <c r="H373" s="33"/>
      <c r="I373" s="33">
        <v>0.1575</v>
      </c>
      <c r="J373" s="31">
        <v>668</v>
      </c>
      <c r="K373" s="33">
        <v>0.62960000000000005</v>
      </c>
    </row>
    <row r="374" spans="1:11" x14ac:dyDescent="0.25">
      <c r="A374" s="29">
        <v>42917</v>
      </c>
      <c r="B374" t="s">
        <v>48</v>
      </c>
      <c r="C374" s="30">
        <v>475000</v>
      </c>
      <c r="D374" s="33">
        <v>2.8899999999999999E-2</v>
      </c>
      <c r="E374" s="31">
        <v>1668</v>
      </c>
      <c r="F374" s="33">
        <v>-2.4E-2</v>
      </c>
      <c r="G374" s="32">
        <v>46</v>
      </c>
      <c r="H374" s="33">
        <v>-0.1636</v>
      </c>
      <c r="I374" s="33">
        <v>0.1643</v>
      </c>
      <c r="J374" s="31">
        <v>640</v>
      </c>
      <c r="K374" s="33">
        <v>0.53839999999999999</v>
      </c>
    </row>
    <row r="375" spans="1:11" x14ac:dyDescent="0.25">
      <c r="A375" s="29">
        <v>42948</v>
      </c>
      <c r="B375" t="s">
        <v>48</v>
      </c>
      <c r="C375" s="30">
        <v>472450</v>
      </c>
      <c r="D375" s="33">
        <v>2.8299999999999999E-2</v>
      </c>
      <c r="E375" s="31">
        <v>1755</v>
      </c>
      <c r="F375" s="33">
        <v>2.75E-2</v>
      </c>
      <c r="G375" s="32">
        <v>53</v>
      </c>
      <c r="H375" s="33">
        <v>-0.1452</v>
      </c>
      <c r="I375" s="33">
        <v>0.18529999999999999</v>
      </c>
      <c r="J375" s="31">
        <v>620</v>
      </c>
      <c r="K375" s="33">
        <v>0.4788</v>
      </c>
    </row>
    <row r="376" spans="1:11" x14ac:dyDescent="0.25">
      <c r="A376" s="29">
        <v>42979</v>
      </c>
      <c r="B376" t="s">
        <v>48</v>
      </c>
      <c r="C376" s="30">
        <v>450000</v>
      </c>
      <c r="D376" s="33">
        <v>3.3E-3</v>
      </c>
      <c r="E376" s="31">
        <v>1739</v>
      </c>
      <c r="F376" s="33">
        <v>1.8100000000000002E-2</v>
      </c>
      <c r="G376" s="32">
        <v>61</v>
      </c>
      <c r="H376" s="33">
        <v>-0.1159</v>
      </c>
      <c r="I376" s="33">
        <v>0.19620000000000001</v>
      </c>
      <c r="J376" s="31">
        <v>544</v>
      </c>
      <c r="K376" s="33">
        <v>0.44679999999999997</v>
      </c>
    </row>
    <row r="377" spans="1:11" x14ac:dyDescent="0.25">
      <c r="A377" s="29">
        <v>43009</v>
      </c>
      <c r="B377" t="s">
        <v>48</v>
      </c>
      <c r="C377" s="30">
        <v>452000</v>
      </c>
      <c r="D377" s="33">
        <v>1.0699999999999999E-2</v>
      </c>
      <c r="E377" s="31">
        <v>1652</v>
      </c>
      <c r="F377" s="33">
        <v>3.5099999999999999E-2</v>
      </c>
      <c r="G377" s="32">
        <v>69</v>
      </c>
      <c r="H377" s="33">
        <v>-0.08</v>
      </c>
      <c r="I377" s="33">
        <v>0.1641</v>
      </c>
      <c r="J377" s="31">
        <v>454</v>
      </c>
      <c r="K377" s="33">
        <v>0.4501</v>
      </c>
    </row>
    <row r="378" spans="1:11" x14ac:dyDescent="0.25">
      <c r="A378" s="29">
        <v>43040</v>
      </c>
      <c r="B378" t="s">
        <v>48</v>
      </c>
      <c r="C378" s="30">
        <v>452250</v>
      </c>
      <c r="D378" s="33">
        <v>3.32E-2</v>
      </c>
      <c r="E378" s="31">
        <v>1490</v>
      </c>
      <c r="F378" s="33">
        <v>9.1200000000000003E-2</v>
      </c>
      <c r="G378" s="32">
        <v>76</v>
      </c>
      <c r="H378" s="33">
        <v>-0.1108</v>
      </c>
      <c r="I378" s="33">
        <v>0.1573</v>
      </c>
      <c r="J378" s="31">
        <v>344</v>
      </c>
      <c r="K378" s="33">
        <v>0.44969999999999999</v>
      </c>
    </row>
    <row r="379" spans="1:11" x14ac:dyDescent="0.25">
      <c r="A379" s="29">
        <v>43070</v>
      </c>
      <c r="B379" t="s">
        <v>48</v>
      </c>
      <c r="C379" s="30">
        <v>449900</v>
      </c>
      <c r="D379" s="33">
        <v>4.65E-2</v>
      </c>
      <c r="E379" s="31">
        <v>1345</v>
      </c>
      <c r="F379" s="33">
        <v>0.1208</v>
      </c>
      <c r="G379" s="32">
        <v>89</v>
      </c>
      <c r="H379" s="33">
        <v>-0.10100000000000001</v>
      </c>
      <c r="I379" s="33">
        <v>9.3899999999999997E-2</v>
      </c>
      <c r="J379" s="31">
        <v>296</v>
      </c>
      <c r="K379" s="33">
        <v>0.44009999999999999</v>
      </c>
    </row>
    <row r="380" spans="1:11" x14ac:dyDescent="0.25">
      <c r="A380" s="29">
        <v>43101</v>
      </c>
      <c r="B380" t="s">
        <v>48</v>
      </c>
      <c r="C380" s="30">
        <v>449588</v>
      </c>
      <c r="D380" s="33">
        <v>5.79E-2</v>
      </c>
      <c r="E380" s="31">
        <v>1208</v>
      </c>
      <c r="F380" s="33">
        <v>0.1792</v>
      </c>
      <c r="G380" s="32">
        <v>95</v>
      </c>
      <c r="H380" s="33">
        <v>-0.13300000000000001</v>
      </c>
      <c r="I380" s="33">
        <v>0.10580000000000001</v>
      </c>
      <c r="J380" s="31">
        <v>412</v>
      </c>
      <c r="K380" s="33">
        <v>0.49980000000000002</v>
      </c>
    </row>
    <row r="381" spans="1:11" x14ac:dyDescent="0.25">
      <c r="A381" s="29">
        <v>43132</v>
      </c>
      <c r="B381" t="s">
        <v>48</v>
      </c>
      <c r="C381" s="30">
        <v>449936</v>
      </c>
      <c r="D381" s="33">
        <v>6.5100000000000005E-2</v>
      </c>
      <c r="E381" s="31">
        <v>1182</v>
      </c>
      <c r="F381" s="33">
        <v>0.2099</v>
      </c>
      <c r="G381" s="32">
        <v>83</v>
      </c>
      <c r="H381" s="33">
        <v>-0.23680000000000001</v>
      </c>
      <c r="I381" s="33">
        <v>8.5000000000000006E-2</v>
      </c>
      <c r="J381" s="31">
        <v>494</v>
      </c>
      <c r="K381" s="33">
        <v>0.62119999999999997</v>
      </c>
    </row>
    <row r="382" spans="1:11" x14ac:dyDescent="0.25">
      <c r="A382" s="29">
        <v>43160</v>
      </c>
      <c r="B382" t="s">
        <v>48</v>
      </c>
      <c r="C382" s="30">
        <v>459000</v>
      </c>
      <c r="D382" s="33">
        <v>4.4499999999999998E-2</v>
      </c>
      <c r="E382" s="31">
        <v>1310</v>
      </c>
      <c r="F382" s="33">
        <v>0.28939999999999999</v>
      </c>
      <c r="G382" s="32">
        <v>58</v>
      </c>
      <c r="H382" s="33">
        <v>-0.15939999999999999</v>
      </c>
      <c r="I382" s="33">
        <v>9.5500000000000002E-2</v>
      </c>
      <c r="J382" s="31">
        <v>584</v>
      </c>
      <c r="K382" s="33">
        <v>0.59160000000000001</v>
      </c>
    </row>
    <row r="383" spans="1:11" x14ac:dyDescent="0.25">
      <c r="A383" s="29">
        <v>43191</v>
      </c>
      <c r="B383" t="s">
        <v>48</v>
      </c>
      <c r="C383" s="30">
        <v>474409</v>
      </c>
      <c r="D383" s="33">
        <v>6.5000000000000002E-2</v>
      </c>
      <c r="E383" s="31">
        <v>1399</v>
      </c>
      <c r="F383" s="33">
        <v>0.2102</v>
      </c>
      <c r="G383" s="32">
        <v>54</v>
      </c>
      <c r="H383" s="33">
        <v>0.2442</v>
      </c>
      <c r="I383" s="33">
        <v>0.1067</v>
      </c>
      <c r="J383" s="31">
        <v>622</v>
      </c>
      <c r="K383" s="33">
        <v>0.60219999999999996</v>
      </c>
    </row>
    <row r="384" spans="1:11" x14ac:dyDescent="0.25">
      <c r="A384" s="29">
        <v>43221</v>
      </c>
      <c r="B384" t="s">
        <v>48</v>
      </c>
      <c r="C384" s="30">
        <v>474963</v>
      </c>
      <c r="D384" s="33">
        <v>5.21E-2</v>
      </c>
      <c r="E384" s="31">
        <v>1520</v>
      </c>
      <c r="F384" s="33">
        <v>0.1222</v>
      </c>
      <c r="G384" s="32">
        <v>52</v>
      </c>
      <c r="H384" s="33">
        <v>0.24099999999999999</v>
      </c>
      <c r="I384" s="33">
        <v>0.14080000000000001</v>
      </c>
      <c r="J384" s="31">
        <v>704</v>
      </c>
      <c r="K384" s="33">
        <v>0.58340000000000003</v>
      </c>
    </row>
    <row r="385" spans="1:11" x14ac:dyDescent="0.25">
      <c r="A385" s="29">
        <v>43252</v>
      </c>
      <c r="B385" t="s">
        <v>48</v>
      </c>
      <c r="C385" s="30">
        <v>489000</v>
      </c>
      <c r="D385" s="33">
        <v>3.5000000000000003E-2</v>
      </c>
      <c r="E385" s="31">
        <v>1661</v>
      </c>
      <c r="F385" s="33">
        <v>0.1096</v>
      </c>
      <c r="G385" s="32">
        <v>50</v>
      </c>
      <c r="H385" s="33">
        <v>0.14940000000000001</v>
      </c>
      <c r="I385" s="33">
        <v>0.15679999999999999</v>
      </c>
      <c r="J385" s="31">
        <v>664</v>
      </c>
      <c r="K385" s="33">
        <v>0.54549999999999998</v>
      </c>
    </row>
    <row r="386" spans="1:11" x14ac:dyDescent="0.25">
      <c r="A386" s="29">
        <v>43282</v>
      </c>
      <c r="B386" t="s">
        <v>48</v>
      </c>
      <c r="C386" s="30">
        <v>489000</v>
      </c>
      <c r="D386" s="33">
        <v>2.9499999999999998E-2</v>
      </c>
      <c r="E386" s="31">
        <v>1800</v>
      </c>
      <c r="F386" s="33">
        <v>7.9100000000000004E-2</v>
      </c>
      <c r="G386" s="32">
        <v>57</v>
      </c>
      <c r="H386" s="33">
        <v>0.23369999999999999</v>
      </c>
      <c r="I386" s="33">
        <v>0.19869999999999999</v>
      </c>
      <c r="J386" s="31">
        <v>590</v>
      </c>
      <c r="K386" s="33">
        <v>0.48309999999999997</v>
      </c>
    </row>
    <row r="387" spans="1:11" x14ac:dyDescent="0.25">
      <c r="A387" s="29">
        <v>43313</v>
      </c>
      <c r="B387" t="s">
        <v>48</v>
      </c>
      <c r="C387" s="30">
        <v>492000</v>
      </c>
      <c r="D387" s="33">
        <v>4.1399999999999999E-2</v>
      </c>
      <c r="E387" s="31">
        <v>1813</v>
      </c>
      <c r="F387" s="33">
        <v>3.3099999999999997E-2</v>
      </c>
      <c r="G387" s="32">
        <v>65</v>
      </c>
      <c r="H387" s="33">
        <v>0.22639999999999999</v>
      </c>
      <c r="I387" s="33">
        <v>0.21779999999999999</v>
      </c>
      <c r="J387" s="31">
        <v>578</v>
      </c>
      <c r="K387" s="33">
        <v>0.45929999999999999</v>
      </c>
    </row>
    <row r="388" spans="1:11" x14ac:dyDescent="0.25">
      <c r="A388" s="29">
        <v>43344</v>
      </c>
      <c r="B388" t="s">
        <v>48</v>
      </c>
      <c r="C388" s="30">
        <v>495000</v>
      </c>
      <c r="D388" s="33">
        <v>0.1</v>
      </c>
      <c r="E388" s="31">
        <v>1764</v>
      </c>
      <c r="F388" s="33">
        <v>1.44E-2</v>
      </c>
      <c r="G388" s="32">
        <v>71</v>
      </c>
      <c r="H388" s="33">
        <v>0.16389999999999999</v>
      </c>
      <c r="I388" s="33">
        <v>0.20150000000000001</v>
      </c>
      <c r="J388" s="31">
        <v>476</v>
      </c>
      <c r="K388" s="33">
        <v>0.44900000000000001</v>
      </c>
    </row>
    <row r="389" spans="1:11" x14ac:dyDescent="0.25">
      <c r="A389" s="29">
        <v>43374</v>
      </c>
      <c r="B389" t="s">
        <v>48</v>
      </c>
      <c r="C389" s="30">
        <v>488550</v>
      </c>
      <c r="D389" s="33">
        <v>8.09E-2</v>
      </c>
      <c r="E389" s="31">
        <v>1632</v>
      </c>
      <c r="F389" s="33">
        <v>-1.24E-2</v>
      </c>
      <c r="G389" s="32">
        <v>84</v>
      </c>
      <c r="H389" s="33">
        <v>0.21010000000000001</v>
      </c>
      <c r="I389" s="33">
        <v>0.19650000000000001</v>
      </c>
      <c r="J389" s="31">
        <v>370</v>
      </c>
      <c r="K389" s="33">
        <v>0.4214</v>
      </c>
    </row>
    <row r="390" spans="1:11" x14ac:dyDescent="0.25">
      <c r="A390" s="29">
        <v>43405</v>
      </c>
      <c r="B390" t="s">
        <v>48</v>
      </c>
      <c r="C390" s="30">
        <v>485000</v>
      </c>
      <c r="D390" s="33">
        <v>7.2400000000000006E-2</v>
      </c>
      <c r="E390" s="31">
        <v>1477</v>
      </c>
      <c r="F390" s="33">
        <v>-9.1000000000000004E-3</v>
      </c>
      <c r="G390" s="32">
        <v>92</v>
      </c>
      <c r="H390" s="33">
        <v>0.2</v>
      </c>
      <c r="I390" s="33">
        <v>0.1537</v>
      </c>
      <c r="J390" s="31">
        <v>354</v>
      </c>
      <c r="K390" s="33">
        <v>0.42130000000000001</v>
      </c>
    </row>
    <row r="391" spans="1:11" x14ac:dyDescent="0.25">
      <c r="A391" s="29">
        <v>43435</v>
      </c>
      <c r="B391" t="s">
        <v>48</v>
      </c>
      <c r="C391" s="30">
        <v>489450</v>
      </c>
      <c r="D391" s="33">
        <v>8.7900000000000006E-2</v>
      </c>
      <c r="E391" s="31">
        <v>1294</v>
      </c>
      <c r="F391" s="33">
        <v>-3.7900000000000003E-2</v>
      </c>
      <c r="G391" s="32">
        <v>106</v>
      </c>
      <c r="H391" s="33">
        <v>0.191</v>
      </c>
      <c r="I391" s="33">
        <v>9.9699999999999997E-2</v>
      </c>
      <c r="J391" s="31">
        <v>228</v>
      </c>
      <c r="K391" s="33">
        <v>0.42499999999999999</v>
      </c>
    </row>
    <row r="392" spans="1:11" x14ac:dyDescent="0.25">
      <c r="A392" s="29">
        <v>43466</v>
      </c>
      <c r="B392" t="s">
        <v>48</v>
      </c>
      <c r="C392" s="30">
        <v>492473</v>
      </c>
      <c r="D392" s="33">
        <v>9.5399999999999999E-2</v>
      </c>
      <c r="E392" s="31">
        <v>1183</v>
      </c>
      <c r="F392" s="33">
        <v>-2.07E-2</v>
      </c>
      <c r="G392" s="32">
        <v>111</v>
      </c>
      <c r="H392" s="33">
        <v>0.16930000000000001</v>
      </c>
      <c r="I392" s="33">
        <v>0.10150000000000001</v>
      </c>
      <c r="J392" s="31">
        <v>358</v>
      </c>
      <c r="K392" s="33">
        <v>0.42109999999999997</v>
      </c>
    </row>
    <row r="393" spans="1:11" x14ac:dyDescent="0.25">
      <c r="A393" s="29">
        <v>43497</v>
      </c>
      <c r="B393" t="s">
        <v>48</v>
      </c>
      <c r="C393" s="30">
        <v>499450</v>
      </c>
      <c r="D393" s="33">
        <v>0.11</v>
      </c>
      <c r="E393" s="31">
        <v>1151</v>
      </c>
      <c r="F393" s="33">
        <v>-2.6200000000000001E-2</v>
      </c>
      <c r="G393" s="32">
        <v>102</v>
      </c>
      <c r="H393" s="33">
        <v>0.22289999999999999</v>
      </c>
      <c r="I393" s="33">
        <v>0.1031</v>
      </c>
      <c r="J393" s="31">
        <v>370</v>
      </c>
      <c r="K393" s="33">
        <v>0.51849999999999996</v>
      </c>
    </row>
    <row r="394" spans="1:11" x14ac:dyDescent="0.25">
      <c r="A394" s="29">
        <v>43525</v>
      </c>
      <c r="B394" t="s">
        <v>48</v>
      </c>
      <c r="C394" s="30">
        <v>510657</v>
      </c>
      <c r="D394" s="33">
        <v>0.1125</v>
      </c>
      <c r="E394" s="31">
        <v>1181</v>
      </c>
      <c r="F394" s="33">
        <v>-9.8500000000000004E-2</v>
      </c>
      <c r="G394" s="32">
        <v>85</v>
      </c>
      <c r="H394" s="33">
        <v>0.46550000000000002</v>
      </c>
      <c r="I394" s="33">
        <v>9.8199999999999996E-2</v>
      </c>
      <c r="J394" s="31">
        <v>464</v>
      </c>
      <c r="K394" s="33">
        <v>0.54449999999999998</v>
      </c>
    </row>
    <row r="395" spans="1:11" x14ac:dyDescent="0.25">
      <c r="A395" s="29">
        <v>43556</v>
      </c>
      <c r="B395" t="s">
        <v>48</v>
      </c>
      <c r="C395" s="30">
        <v>523202</v>
      </c>
      <c r="D395" s="33">
        <v>0.10290000000000001</v>
      </c>
      <c r="E395" s="31">
        <v>1235</v>
      </c>
      <c r="F395" s="33">
        <v>-0.1176</v>
      </c>
      <c r="G395" s="32">
        <v>62</v>
      </c>
      <c r="H395" s="33">
        <v>0.14949999999999999</v>
      </c>
      <c r="I395" s="33">
        <v>9.5200000000000007E-2</v>
      </c>
      <c r="J395" s="31">
        <v>640</v>
      </c>
      <c r="K395" s="33">
        <v>0.56459999999999999</v>
      </c>
    </row>
    <row r="396" spans="1:11" x14ac:dyDescent="0.25">
      <c r="A396" s="29">
        <v>43586</v>
      </c>
      <c r="B396" t="s">
        <v>48</v>
      </c>
      <c r="C396" s="30">
        <v>518725</v>
      </c>
      <c r="D396" s="33">
        <v>9.2100000000000001E-2</v>
      </c>
      <c r="E396" s="31">
        <v>1420</v>
      </c>
      <c r="F396" s="33">
        <v>-6.5500000000000003E-2</v>
      </c>
      <c r="G396" s="32">
        <v>42</v>
      </c>
      <c r="H396" s="33">
        <v>-0.1845</v>
      </c>
      <c r="I396" s="33">
        <v>0.1368</v>
      </c>
      <c r="J396" s="31">
        <v>872</v>
      </c>
      <c r="K396" s="33">
        <v>0.56130000000000002</v>
      </c>
    </row>
    <row r="397" spans="1:11" x14ac:dyDescent="0.25">
      <c r="A397" s="29">
        <v>43617</v>
      </c>
      <c r="B397" t="s">
        <v>48</v>
      </c>
      <c r="C397" s="30">
        <v>518450</v>
      </c>
      <c r="D397" s="33">
        <v>6.0199999999999997E-2</v>
      </c>
      <c r="E397" s="31">
        <v>1686</v>
      </c>
      <c r="F397" s="33">
        <v>1.5100000000000001E-2</v>
      </c>
      <c r="G397" s="32">
        <v>43</v>
      </c>
      <c r="H397" s="33">
        <v>-0.14000000000000001</v>
      </c>
      <c r="I397" s="33">
        <v>0.1648</v>
      </c>
      <c r="J397" s="31">
        <v>728</v>
      </c>
      <c r="K397" s="33">
        <v>0.48220000000000002</v>
      </c>
    </row>
    <row r="398" spans="1:11" x14ac:dyDescent="0.25">
      <c r="A398" s="29">
        <v>43647</v>
      </c>
      <c r="B398" t="s">
        <v>48</v>
      </c>
      <c r="C398" s="30">
        <v>517450</v>
      </c>
      <c r="D398" s="33">
        <v>5.8200000000000002E-2</v>
      </c>
      <c r="E398" s="31">
        <v>1758</v>
      </c>
      <c r="F398" s="33">
        <v>-2.3599999999999999E-2</v>
      </c>
      <c r="G398" s="32">
        <v>56</v>
      </c>
      <c r="H398" s="33">
        <v>-2.1999999999999999E-2</v>
      </c>
      <c r="I398" s="33">
        <v>0.20169999999999999</v>
      </c>
      <c r="J398" s="31">
        <v>590</v>
      </c>
      <c r="K398" s="33">
        <v>0.45600000000000002</v>
      </c>
    </row>
    <row r="399" spans="1:11" x14ac:dyDescent="0.25">
      <c r="A399" s="29">
        <v>43678</v>
      </c>
      <c r="B399" t="s">
        <v>48</v>
      </c>
      <c r="C399" s="30">
        <v>510636</v>
      </c>
      <c r="D399" s="33">
        <v>3.7900000000000003E-2</v>
      </c>
      <c r="E399" s="31">
        <v>1693</v>
      </c>
      <c r="F399" s="33">
        <v>-6.59E-2</v>
      </c>
      <c r="G399" s="32">
        <v>66</v>
      </c>
      <c r="H399" s="33">
        <v>1.54E-2</v>
      </c>
      <c r="I399" s="33">
        <v>0.19969999999999999</v>
      </c>
      <c r="J399" s="31">
        <v>520</v>
      </c>
      <c r="K399" s="33">
        <v>0.48199999999999998</v>
      </c>
    </row>
    <row r="400" spans="1:11" x14ac:dyDescent="0.25">
      <c r="A400" s="29">
        <v>43709</v>
      </c>
      <c r="B400" t="s">
        <v>48</v>
      </c>
      <c r="C400" s="30">
        <v>504091</v>
      </c>
      <c r="D400" s="33">
        <v>1.84E-2</v>
      </c>
      <c r="E400" s="31">
        <v>1627</v>
      </c>
      <c r="F400" s="33">
        <v>-7.7899999999999997E-2</v>
      </c>
      <c r="G400" s="32">
        <v>77</v>
      </c>
      <c r="H400" s="33">
        <v>8.4500000000000006E-2</v>
      </c>
      <c r="I400" s="33">
        <v>0.1951</v>
      </c>
      <c r="J400" s="31">
        <v>438</v>
      </c>
      <c r="K400" s="33">
        <v>0.46789999999999998</v>
      </c>
    </row>
    <row r="401" spans="1:11" x14ac:dyDescent="0.25">
      <c r="A401" s="29">
        <v>43739</v>
      </c>
      <c r="B401" t="s">
        <v>48</v>
      </c>
      <c r="C401" s="30">
        <v>499000</v>
      </c>
      <c r="D401" s="33">
        <v>2.1399999999999999E-2</v>
      </c>
      <c r="E401" s="31">
        <v>1545</v>
      </c>
      <c r="F401" s="33">
        <v>-5.33E-2</v>
      </c>
      <c r="G401" s="32">
        <v>84</v>
      </c>
      <c r="H401" s="33">
        <v>6.0000000000000001E-3</v>
      </c>
      <c r="I401" s="33">
        <v>0.1918</v>
      </c>
      <c r="J401" s="31">
        <v>356</v>
      </c>
      <c r="K401" s="33">
        <v>0.45839999999999997</v>
      </c>
    </row>
    <row r="402" spans="1:11" x14ac:dyDescent="0.25">
      <c r="A402" s="29">
        <v>43770</v>
      </c>
      <c r="B402" t="s">
        <v>48</v>
      </c>
      <c r="C402" s="30">
        <v>499000</v>
      </c>
      <c r="D402" s="33">
        <v>2.8899999999999999E-2</v>
      </c>
      <c r="E402" s="31">
        <v>1305</v>
      </c>
      <c r="F402" s="33">
        <v>-0.1162</v>
      </c>
      <c r="G402" s="32">
        <v>92</v>
      </c>
      <c r="H402" s="33">
        <v>5.4999999999999997E-3</v>
      </c>
      <c r="I402" s="33">
        <v>0.14810000000000001</v>
      </c>
      <c r="J402" s="31">
        <v>336</v>
      </c>
      <c r="K402" s="33">
        <v>0.51339999999999997</v>
      </c>
    </row>
    <row r="403" spans="1:11" x14ac:dyDescent="0.25">
      <c r="A403" s="29">
        <v>43800</v>
      </c>
      <c r="B403" t="s">
        <v>48</v>
      </c>
      <c r="C403" s="30">
        <v>499900</v>
      </c>
      <c r="D403" s="33">
        <v>2.1399999999999999E-2</v>
      </c>
      <c r="E403" s="31">
        <v>1038</v>
      </c>
      <c r="F403" s="33">
        <v>-0.19819999999999999</v>
      </c>
      <c r="G403" s="32">
        <v>100</v>
      </c>
      <c r="H403" s="33">
        <v>-6.13E-2</v>
      </c>
      <c r="I403" s="33">
        <v>0.10150000000000001</v>
      </c>
      <c r="J403" s="31">
        <v>206</v>
      </c>
      <c r="K403" s="33">
        <v>0.55900000000000005</v>
      </c>
    </row>
    <row r="404" spans="1:11" x14ac:dyDescent="0.25">
      <c r="A404" s="29">
        <v>43831</v>
      </c>
      <c r="B404" t="s">
        <v>48</v>
      </c>
      <c r="C404" s="30">
        <v>494750</v>
      </c>
      <c r="D404" s="33">
        <v>4.5999999999999999E-3</v>
      </c>
      <c r="E404" s="31">
        <v>928</v>
      </c>
      <c r="F404" s="33">
        <v>-0.21560000000000001</v>
      </c>
      <c r="G404" s="32">
        <v>103</v>
      </c>
      <c r="H404" s="33">
        <v>-7.2400000000000006E-2</v>
      </c>
      <c r="I404" s="33">
        <v>9.4799999999999995E-2</v>
      </c>
      <c r="J404" s="31">
        <v>336</v>
      </c>
      <c r="K404" s="33">
        <v>0.58109999999999995</v>
      </c>
    </row>
    <row r="405" spans="1:11" x14ac:dyDescent="0.25">
      <c r="A405" s="29">
        <v>43862</v>
      </c>
      <c r="B405" t="s">
        <v>48</v>
      </c>
      <c r="C405" s="30">
        <v>484000</v>
      </c>
      <c r="D405" s="33">
        <v>-3.09E-2</v>
      </c>
      <c r="E405" s="31">
        <v>904</v>
      </c>
      <c r="F405" s="33">
        <v>-0.21429999999999999</v>
      </c>
      <c r="G405" s="32">
        <v>87</v>
      </c>
      <c r="H405" s="33">
        <v>-0.1429</v>
      </c>
      <c r="I405" s="33">
        <v>9.3600000000000003E-2</v>
      </c>
      <c r="J405" s="31">
        <v>432</v>
      </c>
      <c r="K405" s="33">
        <v>0.73229999999999995</v>
      </c>
    </row>
    <row r="406" spans="1:11" x14ac:dyDescent="0.25">
      <c r="A406" s="29">
        <v>43891</v>
      </c>
      <c r="B406" t="s">
        <v>48</v>
      </c>
      <c r="C406" s="30">
        <v>487000</v>
      </c>
      <c r="D406" s="33">
        <v>-4.6300000000000001E-2</v>
      </c>
      <c r="E406" s="31">
        <v>997</v>
      </c>
      <c r="F406" s="33">
        <v>-0.15620000000000001</v>
      </c>
      <c r="G406" s="32">
        <v>52</v>
      </c>
      <c r="H406" s="33">
        <v>-0.38819999999999999</v>
      </c>
      <c r="I406" s="33">
        <v>0.10639999999999999</v>
      </c>
      <c r="J406" s="31">
        <v>576</v>
      </c>
      <c r="K406" s="33">
        <v>0.76970000000000005</v>
      </c>
    </row>
    <row r="407" spans="1:11" x14ac:dyDescent="0.25">
      <c r="A407" s="29">
        <v>43922</v>
      </c>
      <c r="B407" t="s">
        <v>48</v>
      </c>
      <c r="C407" s="30">
        <v>489000</v>
      </c>
      <c r="D407" s="33">
        <v>-6.54E-2</v>
      </c>
      <c r="E407" s="31">
        <v>1167</v>
      </c>
      <c r="F407" s="33">
        <v>-5.5100000000000003E-2</v>
      </c>
      <c r="G407" s="32">
        <v>50</v>
      </c>
      <c r="H407" s="33">
        <v>-0.1951</v>
      </c>
      <c r="I407" s="33">
        <v>9.6799999999999997E-2</v>
      </c>
      <c r="J407" s="31">
        <v>392</v>
      </c>
      <c r="K407" s="33">
        <v>0.53190000000000004</v>
      </c>
    </row>
    <row r="408" spans="1:11" x14ac:dyDescent="0.25">
      <c r="A408" s="29">
        <v>43952</v>
      </c>
      <c r="B408" t="s">
        <v>48</v>
      </c>
      <c r="C408" s="30">
        <v>499900</v>
      </c>
      <c r="D408" s="33">
        <v>-3.6299999999999999E-2</v>
      </c>
      <c r="E408" s="31">
        <v>1174</v>
      </c>
      <c r="F408" s="33">
        <v>-0.17319999999999999</v>
      </c>
      <c r="G408" s="32">
        <v>68</v>
      </c>
      <c r="H408" s="33">
        <v>0.61899999999999999</v>
      </c>
      <c r="I408" s="33">
        <v>0.1116</v>
      </c>
      <c r="J408" s="31">
        <v>576</v>
      </c>
      <c r="K408" s="33">
        <v>0.60729999999999995</v>
      </c>
    </row>
    <row r="409" spans="1:11" x14ac:dyDescent="0.25">
      <c r="A409" s="29">
        <v>43983</v>
      </c>
      <c r="B409" t="s">
        <v>48</v>
      </c>
      <c r="C409" s="30">
        <v>499900</v>
      </c>
      <c r="D409" s="33">
        <v>-3.5799999999999998E-2</v>
      </c>
      <c r="E409" s="31">
        <v>1049</v>
      </c>
      <c r="F409" s="33">
        <v>-0.37780000000000002</v>
      </c>
      <c r="G409" s="32">
        <v>67</v>
      </c>
      <c r="H409" s="33">
        <v>0.55230000000000001</v>
      </c>
      <c r="I409" s="33">
        <v>0.1018</v>
      </c>
      <c r="J409" s="31">
        <v>606</v>
      </c>
      <c r="K409" s="33">
        <v>0.96230000000000004</v>
      </c>
    </row>
    <row r="410" spans="1:11" x14ac:dyDescent="0.25">
      <c r="A410" s="29">
        <v>44013</v>
      </c>
      <c r="B410" t="s">
        <v>48</v>
      </c>
      <c r="C410" s="30">
        <v>529500</v>
      </c>
      <c r="D410" s="33">
        <v>2.3300000000000001E-2</v>
      </c>
      <c r="E410" s="31">
        <v>899</v>
      </c>
      <c r="F410" s="33">
        <v>-0.48849999999999999</v>
      </c>
      <c r="G410" s="32">
        <v>64</v>
      </c>
      <c r="H410" s="33">
        <v>0.1532</v>
      </c>
      <c r="I410" s="33">
        <v>9.7199999999999995E-2</v>
      </c>
      <c r="J410" s="31">
        <v>642</v>
      </c>
      <c r="K410" s="33">
        <v>1.3076000000000001</v>
      </c>
    </row>
    <row r="411" spans="1:11" x14ac:dyDescent="0.25">
      <c r="A411" s="29">
        <v>44044</v>
      </c>
      <c r="B411" t="s">
        <v>48</v>
      </c>
      <c r="C411" s="30">
        <v>539900</v>
      </c>
      <c r="D411" s="33">
        <v>5.7299999999999997E-2</v>
      </c>
      <c r="E411" s="31">
        <v>650</v>
      </c>
      <c r="F411" s="33">
        <v>-0.61609999999999998</v>
      </c>
      <c r="G411" s="32">
        <v>64</v>
      </c>
      <c r="H411" s="33">
        <v>-3.0300000000000001E-2</v>
      </c>
      <c r="I411" s="33">
        <v>7.4200000000000002E-2</v>
      </c>
      <c r="J411" s="31">
        <v>620</v>
      </c>
      <c r="K411" s="33">
        <v>2.0215000000000001</v>
      </c>
    </row>
    <row r="412" spans="1:11" x14ac:dyDescent="0.25">
      <c r="A412" s="29">
        <v>44075</v>
      </c>
      <c r="B412" t="s">
        <v>48</v>
      </c>
      <c r="C412" s="30">
        <v>568750</v>
      </c>
      <c r="D412" s="33">
        <v>0.1283</v>
      </c>
      <c r="E412" s="31">
        <v>565</v>
      </c>
      <c r="F412" s="33">
        <v>-0.65290000000000004</v>
      </c>
      <c r="G412" s="32">
        <v>60</v>
      </c>
      <c r="H412" s="33">
        <v>-0.2273</v>
      </c>
      <c r="I412" s="33">
        <v>7.6999999999999999E-2</v>
      </c>
      <c r="J412" s="31">
        <v>490</v>
      </c>
      <c r="K412" s="33">
        <v>2.1541000000000001</v>
      </c>
    </row>
    <row r="413" spans="1:11" x14ac:dyDescent="0.25">
      <c r="A413" s="29">
        <v>44105</v>
      </c>
      <c r="B413" t="s">
        <v>48</v>
      </c>
      <c r="C413" s="30">
        <v>584900</v>
      </c>
      <c r="D413" s="33">
        <v>0.1721</v>
      </c>
      <c r="E413" s="31">
        <v>482</v>
      </c>
      <c r="F413" s="33">
        <v>-0.68789999999999996</v>
      </c>
      <c r="G413" s="32">
        <v>68</v>
      </c>
      <c r="H413" s="33">
        <v>-0.1905</v>
      </c>
      <c r="I413" s="33">
        <v>7.9699999999999993E-2</v>
      </c>
      <c r="J413" s="31">
        <v>448</v>
      </c>
      <c r="K413" s="33">
        <v>2.1722000000000001</v>
      </c>
    </row>
    <row r="414" spans="1:11" x14ac:dyDescent="0.25">
      <c r="A414" s="29">
        <v>44136</v>
      </c>
      <c r="B414" t="s">
        <v>48</v>
      </c>
      <c r="C414" s="30">
        <v>614450</v>
      </c>
      <c r="D414" s="33">
        <v>0.23139999999999999</v>
      </c>
      <c r="E414" s="31">
        <v>406</v>
      </c>
      <c r="F414" s="33">
        <v>-0.68889999999999996</v>
      </c>
      <c r="G414" s="32">
        <v>71</v>
      </c>
      <c r="H414" s="33">
        <v>-0.2283</v>
      </c>
      <c r="I414" s="33">
        <v>4.7500000000000001E-2</v>
      </c>
      <c r="J414" s="31">
        <v>346</v>
      </c>
      <c r="K414" s="33">
        <v>2.3915999999999999</v>
      </c>
    </row>
    <row r="415" spans="1:11" x14ac:dyDescent="0.25">
      <c r="A415" s="29">
        <v>44166</v>
      </c>
      <c r="B415" t="s">
        <v>48</v>
      </c>
      <c r="C415" s="30">
        <v>617475</v>
      </c>
      <c r="D415" s="33">
        <v>0.23519999999999999</v>
      </c>
      <c r="E415" s="31">
        <v>360</v>
      </c>
      <c r="F415" s="33">
        <v>-0.65300000000000002</v>
      </c>
      <c r="G415" s="32">
        <v>67</v>
      </c>
      <c r="H415" s="33">
        <v>-0.3266</v>
      </c>
      <c r="I415" s="33">
        <v>3.9699999999999999E-2</v>
      </c>
      <c r="J415" s="31">
        <v>336</v>
      </c>
      <c r="K415" s="33">
        <v>2.3624999999999998</v>
      </c>
    </row>
    <row r="416" spans="1:11" x14ac:dyDescent="0.25">
      <c r="A416" s="29">
        <v>44197</v>
      </c>
      <c r="B416" t="s">
        <v>48</v>
      </c>
      <c r="C416" s="30">
        <v>599995</v>
      </c>
      <c r="D416" s="33">
        <v>0.2127</v>
      </c>
      <c r="E416" s="31">
        <v>316</v>
      </c>
      <c r="F416" s="33">
        <v>-0.6593</v>
      </c>
      <c r="G416" s="32">
        <v>58</v>
      </c>
      <c r="H416" s="33">
        <v>-0.43409999999999999</v>
      </c>
      <c r="I416" s="33">
        <v>2.8799999999999999E-2</v>
      </c>
      <c r="J416" s="31">
        <v>416</v>
      </c>
      <c r="K416" s="33">
        <v>2.4937</v>
      </c>
    </row>
    <row r="417" spans="1:11" x14ac:dyDescent="0.25">
      <c r="A417" s="29">
        <v>44228</v>
      </c>
      <c r="B417" t="s">
        <v>48</v>
      </c>
      <c r="C417" s="30">
        <v>642375</v>
      </c>
      <c r="D417" s="33">
        <v>0.32719999999999999</v>
      </c>
      <c r="E417" s="31">
        <v>295</v>
      </c>
      <c r="F417" s="33">
        <v>-0.67420000000000002</v>
      </c>
      <c r="G417" s="32">
        <v>40</v>
      </c>
      <c r="H417" s="33">
        <v>-0.54020000000000001</v>
      </c>
      <c r="I417" s="33">
        <v>3.1399999999999997E-2</v>
      </c>
      <c r="J417" s="31">
        <v>398</v>
      </c>
      <c r="K417" s="33">
        <v>3.0102000000000002</v>
      </c>
    </row>
    <row r="418" spans="1:11" x14ac:dyDescent="0.25">
      <c r="A418" s="29">
        <v>44256</v>
      </c>
      <c r="B418" t="s">
        <v>48</v>
      </c>
      <c r="C418" s="30">
        <v>611150</v>
      </c>
      <c r="D418" s="33">
        <v>0.25490000000000002</v>
      </c>
      <c r="E418" s="31">
        <v>312</v>
      </c>
      <c r="F418" s="33">
        <v>-0.68740000000000001</v>
      </c>
      <c r="G418" s="32">
        <v>39</v>
      </c>
      <c r="H418" s="33">
        <v>-0.2596</v>
      </c>
      <c r="I418" s="33">
        <v>3.7699999999999997E-2</v>
      </c>
      <c r="J418" s="31">
        <v>480</v>
      </c>
      <c r="K418" s="33">
        <v>2.9742999999999999</v>
      </c>
    </row>
    <row r="419" spans="1:11" x14ac:dyDescent="0.25">
      <c r="A419" s="29">
        <v>44287</v>
      </c>
      <c r="B419" t="s">
        <v>48</v>
      </c>
      <c r="C419" s="30">
        <v>679900</v>
      </c>
      <c r="D419" s="33">
        <v>0.39040000000000002</v>
      </c>
      <c r="E419" s="31">
        <v>316</v>
      </c>
      <c r="F419" s="33">
        <v>-0.72909999999999997</v>
      </c>
      <c r="G419" s="32">
        <v>37</v>
      </c>
      <c r="H419" s="33">
        <v>-0.2475</v>
      </c>
      <c r="I419" s="33">
        <v>4.3499999999999997E-2</v>
      </c>
      <c r="J419" s="31">
        <v>526</v>
      </c>
      <c r="K419" s="33">
        <v>3.1265999999999998</v>
      </c>
    </row>
    <row r="420" spans="1:11" x14ac:dyDescent="0.25">
      <c r="A420" s="29">
        <v>44317</v>
      </c>
      <c r="B420" t="s">
        <v>48</v>
      </c>
      <c r="C420" s="30">
        <v>650000</v>
      </c>
      <c r="D420" s="33">
        <v>0.30030000000000001</v>
      </c>
      <c r="E420" s="31">
        <v>364</v>
      </c>
      <c r="F420" s="33">
        <v>-0.68989999999999996</v>
      </c>
      <c r="G420" s="32">
        <v>34</v>
      </c>
      <c r="H420" s="33">
        <v>-0.5</v>
      </c>
      <c r="I420" s="33">
        <v>5.3400000000000003E-2</v>
      </c>
      <c r="J420" s="31">
        <v>624</v>
      </c>
      <c r="K420" s="33">
        <v>2.7555000000000001</v>
      </c>
    </row>
    <row r="421" spans="1:11" x14ac:dyDescent="0.25">
      <c r="A421" s="29">
        <v>44348</v>
      </c>
      <c r="B421" t="s">
        <v>48</v>
      </c>
      <c r="C421" s="30">
        <v>694450</v>
      </c>
      <c r="D421" s="33">
        <v>0.38919999999999999</v>
      </c>
      <c r="E421" s="31">
        <v>476</v>
      </c>
      <c r="F421" s="33">
        <v>-0.54669999999999996</v>
      </c>
      <c r="G421" s="32">
        <v>29</v>
      </c>
      <c r="H421" s="33">
        <v>-0.5655</v>
      </c>
      <c r="I421" s="33">
        <v>8.1500000000000003E-2</v>
      </c>
      <c r="J421" s="31">
        <v>660</v>
      </c>
      <c r="K421" s="33">
        <v>2.1261999999999999</v>
      </c>
    </row>
    <row r="422" spans="1:11" x14ac:dyDescent="0.25">
      <c r="A422" s="29">
        <v>44378</v>
      </c>
      <c r="B422" t="s">
        <v>48</v>
      </c>
      <c r="C422" s="30">
        <v>700000</v>
      </c>
      <c r="D422" s="33">
        <v>0.32200000000000001</v>
      </c>
      <c r="E422" s="31">
        <v>591</v>
      </c>
      <c r="F422" s="33">
        <v>-0.34260000000000002</v>
      </c>
      <c r="G422" s="32">
        <v>32</v>
      </c>
      <c r="H422" s="33">
        <v>-0.5</v>
      </c>
      <c r="I422" s="33">
        <v>0.1171</v>
      </c>
      <c r="J422" s="31">
        <v>612</v>
      </c>
      <c r="K422" s="33">
        <v>1.6616</v>
      </c>
    </row>
    <row r="423" spans="1:11" x14ac:dyDescent="0.25">
      <c r="A423" s="29">
        <v>44409</v>
      </c>
      <c r="B423" t="s">
        <v>48</v>
      </c>
      <c r="C423" s="30">
        <v>699945</v>
      </c>
      <c r="D423" s="33">
        <v>0.2964</v>
      </c>
      <c r="E423" s="31">
        <v>681</v>
      </c>
      <c r="F423" s="33">
        <v>4.6899999999999997E-2</v>
      </c>
      <c r="G423" s="32">
        <v>36</v>
      </c>
      <c r="H423" s="33">
        <v>-0.4375</v>
      </c>
      <c r="I423" s="33">
        <v>0.1487</v>
      </c>
      <c r="J423" s="31">
        <v>608</v>
      </c>
      <c r="K423" s="33">
        <v>1.3754999999999999</v>
      </c>
    </row>
    <row r="424" spans="1:11" x14ac:dyDescent="0.25">
      <c r="A424" s="29">
        <v>44440</v>
      </c>
      <c r="B424" t="s">
        <v>48</v>
      </c>
      <c r="C424" s="30">
        <v>699973</v>
      </c>
      <c r="D424" s="33">
        <v>0.23069999999999999</v>
      </c>
      <c r="E424" s="31">
        <v>730</v>
      </c>
      <c r="F424" s="33">
        <v>0.29320000000000002</v>
      </c>
      <c r="G424" s="32">
        <v>41</v>
      </c>
      <c r="H424" s="33">
        <v>-0.31929999999999997</v>
      </c>
      <c r="I424" s="33">
        <v>0.16209999999999999</v>
      </c>
      <c r="J424" s="31">
        <v>528</v>
      </c>
      <c r="K424" s="33">
        <v>1.2370000000000001</v>
      </c>
    </row>
    <row r="425" spans="1:11" x14ac:dyDescent="0.25">
      <c r="A425" s="29">
        <v>44470</v>
      </c>
      <c r="B425" t="s">
        <v>48</v>
      </c>
      <c r="C425" s="30">
        <v>699900</v>
      </c>
      <c r="D425" s="33">
        <v>0.1966</v>
      </c>
      <c r="E425" s="31">
        <v>701</v>
      </c>
      <c r="F425" s="33">
        <v>0.45440000000000003</v>
      </c>
      <c r="G425" s="32">
        <v>50</v>
      </c>
      <c r="H425" s="33">
        <v>-0.26469999999999999</v>
      </c>
      <c r="I425" s="33">
        <v>0.1638</v>
      </c>
      <c r="J425" s="31">
        <v>448</v>
      </c>
      <c r="K425" s="33">
        <v>1.1869000000000001</v>
      </c>
    </row>
    <row r="426" spans="1:11" x14ac:dyDescent="0.25">
      <c r="A426" s="29">
        <v>44501</v>
      </c>
      <c r="B426" t="s">
        <v>48</v>
      </c>
      <c r="C426" s="30">
        <v>697000</v>
      </c>
      <c r="D426" s="33">
        <v>0.1343</v>
      </c>
      <c r="E426" s="31">
        <v>572</v>
      </c>
      <c r="F426" s="33">
        <v>0.40889999999999999</v>
      </c>
      <c r="G426" s="32">
        <v>62</v>
      </c>
      <c r="H426" s="33">
        <v>-0.1338</v>
      </c>
      <c r="I426" s="33">
        <v>9.2100000000000001E-2</v>
      </c>
      <c r="J426" s="31">
        <v>352</v>
      </c>
      <c r="K426" s="33">
        <v>1.3357000000000001</v>
      </c>
    </row>
    <row r="427" spans="1:11" x14ac:dyDescent="0.25">
      <c r="A427" s="29">
        <v>44531</v>
      </c>
      <c r="B427" t="s">
        <v>48</v>
      </c>
      <c r="C427" s="30">
        <v>709900</v>
      </c>
      <c r="D427" s="33">
        <v>0.1497</v>
      </c>
      <c r="E427" s="31">
        <v>426</v>
      </c>
      <c r="F427" s="33">
        <v>0.18329999999999999</v>
      </c>
      <c r="G427" s="32">
        <v>82</v>
      </c>
      <c r="H427" s="33">
        <v>0.22389999999999999</v>
      </c>
      <c r="I427" s="33">
        <v>5.8700000000000002E-2</v>
      </c>
      <c r="J427" s="31">
        <v>292</v>
      </c>
      <c r="K427" s="33">
        <v>1.6408</v>
      </c>
    </row>
    <row r="428" spans="1:11" x14ac:dyDescent="0.25">
      <c r="A428" s="29">
        <v>44562</v>
      </c>
      <c r="B428" t="s">
        <v>48</v>
      </c>
      <c r="C428" s="30">
        <v>689000</v>
      </c>
      <c r="D428" s="33">
        <v>0.14829999999999999</v>
      </c>
      <c r="E428" s="31">
        <v>295</v>
      </c>
      <c r="F428" s="33">
        <v>-6.6500000000000004E-2</v>
      </c>
      <c r="G428" s="32">
        <v>90</v>
      </c>
      <c r="H428" s="33">
        <v>0.55169999999999997</v>
      </c>
      <c r="I428" s="33">
        <v>5.7099999999999998E-2</v>
      </c>
      <c r="J428" s="31">
        <v>272</v>
      </c>
      <c r="K428" s="33">
        <v>2.2475000000000001</v>
      </c>
    </row>
    <row r="429" spans="1:11" x14ac:dyDescent="0.25">
      <c r="A429" s="29">
        <v>44593</v>
      </c>
      <c r="B429" t="s">
        <v>48</v>
      </c>
      <c r="C429" s="30">
        <v>742750</v>
      </c>
      <c r="D429" s="33">
        <v>0.15629999999999999</v>
      </c>
      <c r="E429" s="31">
        <v>274</v>
      </c>
      <c r="F429" s="33">
        <v>-7.1300000000000002E-2</v>
      </c>
      <c r="G429" s="32">
        <v>39</v>
      </c>
      <c r="H429" s="33">
        <v>-1.8800000000000001E-2</v>
      </c>
      <c r="I429" s="33">
        <v>3.4599999999999999E-2</v>
      </c>
      <c r="J429" s="31">
        <v>448</v>
      </c>
      <c r="K429" s="33">
        <v>2.8410000000000002</v>
      </c>
    </row>
    <row r="430" spans="1:11" x14ac:dyDescent="0.25">
      <c r="A430" s="29">
        <v>44621</v>
      </c>
      <c r="B430" t="s">
        <v>48</v>
      </c>
      <c r="C430" s="30">
        <v>724125</v>
      </c>
      <c r="D430" s="33">
        <v>0.18490000000000001</v>
      </c>
      <c r="E430" s="31">
        <v>337</v>
      </c>
      <c r="F430" s="33">
        <v>8.0299999999999996E-2</v>
      </c>
      <c r="G430" s="32">
        <v>32</v>
      </c>
      <c r="H430" s="33">
        <v>-0.18179999999999999</v>
      </c>
      <c r="I430" s="33">
        <v>5.6300000000000003E-2</v>
      </c>
      <c r="J430" s="31">
        <v>556</v>
      </c>
      <c r="K430" s="33">
        <v>2.3730000000000002</v>
      </c>
    </row>
    <row r="431" spans="1:11" x14ac:dyDescent="0.25">
      <c r="A431" s="29">
        <v>44652</v>
      </c>
      <c r="B431" t="s">
        <v>48</v>
      </c>
      <c r="C431" s="30">
        <v>750000</v>
      </c>
      <c r="D431" s="33">
        <v>0.1031</v>
      </c>
      <c r="E431" s="31">
        <v>420</v>
      </c>
      <c r="F431" s="33">
        <v>0.3291</v>
      </c>
      <c r="G431" s="32">
        <v>31</v>
      </c>
      <c r="H431" s="33">
        <v>-0.1678</v>
      </c>
      <c r="I431" s="33">
        <v>8.5300000000000001E-2</v>
      </c>
      <c r="J431" s="31">
        <v>588</v>
      </c>
      <c r="K431" s="33">
        <v>1.9548000000000001</v>
      </c>
    </row>
    <row r="432" spans="1:11" x14ac:dyDescent="0.25">
      <c r="A432" s="29">
        <v>44682</v>
      </c>
      <c r="B432" t="s">
        <v>48</v>
      </c>
      <c r="C432" s="30">
        <v>777000</v>
      </c>
      <c r="D432" s="33">
        <v>0.19539999999999999</v>
      </c>
      <c r="E432" s="31">
        <v>649</v>
      </c>
      <c r="F432" s="33">
        <v>0.78300000000000003</v>
      </c>
      <c r="G432" s="32">
        <v>29</v>
      </c>
      <c r="H432" s="33">
        <v>-0.14710000000000001</v>
      </c>
      <c r="I432" s="33">
        <v>0.17780000000000001</v>
      </c>
      <c r="J432" s="31">
        <v>644</v>
      </c>
      <c r="K432" s="33">
        <v>1.2202999999999999</v>
      </c>
    </row>
    <row r="433" spans="1:11" x14ac:dyDescent="0.25">
      <c r="A433" s="29">
        <v>44713</v>
      </c>
      <c r="B433" t="s">
        <v>48</v>
      </c>
      <c r="C433" s="30">
        <v>759500</v>
      </c>
      <c r="D433" s="33">
        <v>9.3700000000000006E-2</v>
      </c>
      <c r="E433" s="31">
        <v>817</v>
      </c>
      <c r="F433" s="33">
        <v>0.71819999999999995</v>
      </c>
      <c r="G433" s="32">
        <v>34</v>
      </c>
      <c r="H433" s="33">
        <v>0.1724</v>
      </c>
      <c r="I433" s="33">
        <v>0.21679999999999999</v>
      </c>
      <c r="J433" s="31">
        <v>622</v>
      </c>
      <c r="K433" s="33">
        <v>0.93389999999999995</v>
      </c>
    </row>
    <row r="434" spans="1:11" x14ac:dyDescent="0.25">
      <c r="A434" s="29">
        <v>44743</v>
      </c>
      <c r="B434" t="s">
        <v>48</v>
      </c>
      <c r="C434" s="30">
        <v>739900</v>
      </c>
      <c r="D434" s="33">
        <v>5.7000000000000002E-2</v>
      </c>
      <c r="E434" s="31">
        <v>1032</v>
      </c>
      <c r="F434" s="33">
        <v>0.74619999999999997</v>
      </c>
      <c r="G434" s="32">
        <v>38</v>
      </c>
      <c r="H434" s="33">
        <v>0.1875</v>
      </c>
      <c r="I434" s="33">
        <v>0.24790000000000001</v>
      </c>
      <c r="J434" s="31">
        <v>556</v>
      </c>
      <c r="K434" s="33">
        <v>0.66759999999999997</v>
      </c>
    </row>
    <row r="435" spans="1:11" x14ac:dyDescent="0.25">
      <c r="A435" s="29">
        <v>44774</v>
      </c>
      <c r="B435" t="s">
        <v>48</v>
      </c>
      <c r="C435" s="30">
        <v>722400</v>
      </c>
      <c r="D435" s="33">
        <v>3.2099999999999997E-2</v>
      </c>
      <c r="E435" s="31">
        <v>1052</v>
      </c>
      <c r="F435" s="33">
        <v>0.54590000000000005</v>
      </c>
      <c r="G435" s="32">
        <v>51</v>
      </c>
      <c r="H435" s="33">
        <v>0.40279999999999999</v>
      </c>
      <c r="I435" s="33">
        <v>0.2535</v>
      </c>
      <c r="J435" s="31">
        <v>424</v>
      </c>
      <c r="K435" s="33">
        <v>0.63449999999999995</v>
      </c>
    </row>
    <row r="436" spans="1:11" x14ac:dyDescent="0.25">
      <c r="A436" s="29">
        <v>44805</v>
      </c>
      <c r="B436" t="s">
        <v>48</v>
      </c>
      <c r="C436" s="30">
        <v>699900</v>
      </c>
      <c r="D436" s="33">
        <v>-1E-4</v>
      </c>
      <c r="E436" s="31">
        <v>1017</v>
      </c>
      <c r="F436" s="33">
        <v>0.39250000000000002</v>
      </c>
      <c r="G436" s="32">
        <v>62</v>
      </c>
      <c r="H436" s="33">
        <v>0.51849999999999996</v>
      </c>
      <c r="I436" s="33">
        <v>0.2545</v>
      </c>
      <c r="J436" s="31">
        <v>460</v>
      </c>
      <c r="K436" s="33">
        <v>0.63939999999999997</v>
      </c>
    </row>
    <row r="437" spans="1:11" x14ac:dyDescent="0.25">
      <c r="A437" s="29">
        <v>44835</v>
      </c>
      <c r="B437" t="s">
        <v>48</v>
      </c>
      <c r="C437" s="30">
        <v>677500</v>
      </c>
      <c r="D437" s="33">
        <v>-3.2000000000000001E-2</v>
      </c>
      <c r="E437" s="31">
        <v>1020</v>
      </c>
      <c r="F437" s="33">
        <v>0.4551</v>
      </c>
      <c r="G437" s="32">
        <v>66</v>
      </c>
      <c r="H437" s="33">
        <v>0.32</v>
      </c>
      <c r="I437" s="33">
        <v>0.28139999999999998</v>
      </c>
      <c r="J437" s="31">
        <v>316</v>
      </c>
      <c r="K437" s="33">
        <v>0.49609999999999999</v>
      </c>
    </row>
    <row r="438" spans="1:11" x14ac:dyDescent="0.25">
      <c r="A438" s="29">
        <v>44866</v>
      </c>
      <c r="B438" t="s">
        <v>48</v>
      </c>
      <c r="C438" s="30">
        <v>670800</v>
      </c>
      <c r="D438" s="33">
        <v>-3.7600000000000001E-2</v>
      </c>
      <c r="E438" s="31">
        <v>912</v>
      </c>
      <c r="F438" s="33">
        <v>0.59350000000000003</v>
      </c>
      <c r="G438" s="32">
        <v>73</v>
      </c>
      <c r="H438" s="33">
        <v>0.187</v>
      </c>
      <c r="I438" s="33">
        <v>0.21909999999999999</v>
      </c>
      <c r="J438" s="31">
        <v>252</v>
      </c>
      <c r="K438" s="33">
        <v>0.4657</v>
      </c>
    </row>
    <row r="439" spans="1:11" x14ac:dyDescent="0.25">
      <c r="A439" s="29">
        <v>44896</v>
      </c>
      <c r="B439" t="s">
        <v>48</v>
      </c>
      <c r="C439" s="30">
        <v>657435</v>
      </c>
      <c r="D439" s="33">
        <v>-7.3899999999999993E-2</v>
      </c>
      <c r="E439" s="31">
        <v>813</v>
      </c>
      <c r="F439" s="33">
        <v>0.90849999999999997</v>
      </c>
      <c r="G439" s="32">
        <v>91</v>
      </c>
      <c r="H439" s="33">
        <v>0.10979999999999999</v>
      </c>
      <c r="I439" s="33">
        <v>0.13189999999999999</v>
      </c>
      <c r="J439" s="31">
        <v>164</v>
      </c>
      <c r="K439" s="33">
        <v>0.40710000000000002</v>
      </c>
    </row>
    <row r="440" spans="1:11" x14ac:dyDescent="0.25">
      <c r="A440" s="29">
        <v>44927</v>
      </c>
      <c r="B440" t="s">
        <v>48</v>
      </c>
      <c r="C440" s="30">
        <v>649000</v>
      </c>
      <c r="D440" s="33">
        <v>-5.8099999999999999E-2</v>
      </c>
      <c r="E440" s="31">
        <v>657</v>
      </c>
      <c r="F440" s="33">
        <v>1.2254</v>
      </c>
      <c r="G440" s="32">
        <v>96</v>
      </c>
      <c r="H440" s="33">
        <v>6.6699999999999995E-2</v>
      </c>
      <c r="I440" s="33">
        <v>0.18049999999999999</v>
      </c>
      <c r="J440" s="31">
        <v>200</v>
      </c>
      <c r="K440" s="33">
        <v>0.53239999999999998</v>
      </c>
    </row>
    <row r="441" spans="1:11" x14ac:dyDescent="0.25">
      <c r="A441" s="29">
        <v>44958</v>
      </c>
      <c r="B441" t="s">
        <v>48</v>
      </c>
      <c r="C441" s="30">
        <v>659425</v>
      </c>
      <c r="D441" s="33">
        <v>-0.11219999999999999</v>
      </c>
      <c r="E441" s="31">
        <v>608</v>
      </c>
      <c r="F441" s="33">
        <v>1.2212000000000001</v>
      </c>
      <c r="G441" s="32">
        <v>89</v>
      </c>
      <c r="H441" s="33">
        <v>1.2739</v>
      </c>
      <c r="I441" s="33">
        <v>0.1057</v>
      </c>
      <c r="J441" s="31">
        <v>304</v>
      </c>
      <c r="K441" s="33">
        <v>0.72589999999999999</v>
      </c>
    </row>
    <row r="442" spans="1:11" x14ac:dyDescent="0.25">
      <c r="A442" s="29">
        <v>44986</v>
      </c>
      <c r="B442" t="s">
        <v>48</v>
      </c>
      <c r="C442" s="30">
        <v>678200</v>
      </c>
      <c r="D442" s="33">
        <v>-6.3399999999999998E-2</v>
      </c>
      <c r="E442" s="31">
        <v>654</v>
      </c>
      <c r="F442" s="33">
        <v>0.94350000000000001</v>
      </c>
      <c r="G442" s="32">
        <v>54</v>
      </c>
      <c r="H442" s="33">
        <v>0.69840000000000002</v>
      </c>
      <c r="I442" s="33">
        <v>0.1148</v>
      </c>
      <c r="J442" s="31">
        <v>412</v>
      </c>
      <c r="K442" s="33">
        <v>0.72709999999999997</v>
      </c>
    </row>
    <row r="443" spans="1:11" x14ac:dyDescent="0.25">
      <c r="A443" s="29">
        <v>45017</v>
      </c>
      <c r="B443" t="s">
        <v>48</v>
      </c>
      <c r="C443" s="30">
        <v>699900</v>
      </c>
      <c r="D443" s="33">
        <v>-6.6799999999999998E-2</v>
      </c>
      <c r="E443" s="31">
        <v>679</v>
      </c>
      <c r="F443" s="33">
        <v>0.61670000000000003</v>
      </c>
      <c r="G443" s="32">
        <v>51</v>
      </c>
      <c r="H443" s="33">
        <v>0.6452</v>
      </c>
      <c r="I443" s="33">
        <v>0.1108</v>
      </c>
      <c r="J443" s="31">
        <v>376</v>
      </c>
      <c r="K443" s="33">
        <v>0.82330000000000003</v>
      </c>
    </row>
    <row r="444" spans="1:11" x14ac:dyDescent="0.25">
      <c r="A444" s="29">
        <v>45047</v>
      </c>
      <c r="B444" t="s">
        <v>48</v>
      </c>
      <c r="C444" s="30">
        <v>771723</v>
      </c>
      <c r="D444" s="33">
        <v>-6.7999999999999996E-3</v>
      </c>
      <c r="E444" s="31">
        <v>795</v>
      </c>
      <c r="F444" s="33">
        <v>0.22420000000000001</v>
      </c>
      <c r="G444" s="32">
        <v>45</v>
      </c>
      <c r="H444" s="33">
        <v>0.55169999999999997</v>
      </c>
      <c r="I444" s="33">
        <v>0.13600000000000001</v>
      </c>
      <c r="J444" s="31">
        <v>544</v>
      </c>
      <c r="K444" s="33">
        <v>0.73819999999999997</v>
      </c>
    </row>
    <row r="445" spans="1:11" x14ac:dyDescent="0.25">
      <c r="A445" s="29">
        <v>45078</v>
      </c>
      <c r="B445" t="s">
        <v>48</v>
      </c>
      <c r="C445" s="30">
        <v>764925</v>
      </c>
      <c r="D445" s="33">
        <v>7.1000000000000004E-3</v>
      </c>
      <c r="E445" s="31">
        <v>897</v>
      </c>
      <c r="F445" s="33">
        <v>9.7299999999999998E-2</v>
      </c>
      <c r="G445" s="32">
        <v>43</v>
      </c>
      <c r="H445" s="33">
        <v>0.26469999999999999</v>
      </c>
      <c r="I445" s="33">
        <v>0.16389999999999999</v>
      </c>
      <c r="J445" s="31">
        <v>504</v>
      </c>
      <c r="K445" s="33">
        <v>0.69159999999999999</v>
      </c>
    </row>
    <row r="446" spans="1:11" x14ac:dyDescent="0.25">
      <c r="A446" s="29">
        <v>45108</v>
      </c>
      <c r="B446" t="s">
        <v>48</v>
      </c>
      <c r="C446" s="30">
        <v>779450</v>
      </c>
      <c r="D446" s="33">
        <v>5.3499999999999999E-2</v>
      </c>
      <c r="E446" s="31">
        <v>1021</v>
      </c>
      <c r="F446" s="33">
        <v>-1.0699999999999999E-2</v>
      </c>
      <c r="G446" s="32">
        <v>47</v>
      </c>
      <c r="H446" s="33">
        <v>0.23680000000000001</v>
      </c>
      <c r="I446" s="33">
        <v>0.21740000000000001</v>
      </c>
      <c r="J446" s="31">
        <v>444</v>
      </c>
      <c r="K446" s="33">
        <v>0.60329999999999995</v>
      </c>
    </row>
    <row r="447" spans="1:11" x14ac:dyDescent="0.25">
      <c r="A447" s="29">
        <v>45139</v>
      </c>
      <c r="B447" t="s">
        <v>48</v>
      </c>
      <c r="C447" s="30">
        <v>777250</v>
      </c>
      <c r="D447" s="33">
        <v>7.5899999999999995E-2</v>
      </c>
      <c r="E447" s="31">
        <v>1031</v>
      </c>
      <c r="F447" s="33">
        <v>-2.0400000000000001E-2</v>
      </c>
      <c r="G447" s="32">
        <v>54</v>
      </c>
      <c r="H447" s="33">
        <v>6.93E-2</v>
      </c>
      <c r="I447" s="33">
        <v>0.20760000000000001</v>
      </c>
      <c r="J447" s="31">
        <v>442</v>
      </c>
      <c r="K447" s="33">
        <v>0.623</v>
      </c>
    </row>
    <row r="448" spans="1:11" x14ac:dyDescent="0.25">
      <c r="A448" s="29">
        <v>45170</v>
      </c>
      <c r="B448" t="s">
        <v>48</v>
      </c>
      <c r="C448" s="30">
        <v>772500</v>
      </c>
      <c r="D448" s="33">
        <v>0.1037</v>
      </c>
      <c r="E448" s="31">
        <v>1048</v>
      </c>
      <c r="F448" s="33">
        <v>3.1E-2</v>
      </c>
      <c r="G448" s="32">
        <v>64</v>
      </c>
      <c r="H448" s="33">
        <v>4.07E-2</v>
      </c>
      <c r="I448" s="33">
        <v>0.20599999999999999</v>
      </c>
      <c r="J448" s="31">
        <v>344</v>
      </c>
      <c r="K448" s="33">
        <v>0.5363</v>
      </c>
    </row>
    <row r="449" spans="1:11" x14ac:dyDescent="0.25">
      <c r="A449" s="29">
        <v>45200</v>
      </c>
      <c r="B449" t="s">
        <v>48</v>
      </c>
      <c r="C449" s="30">
        <v>737300</v>
      </c>
      <c r="D449" s="33">
        <v>8.8300000000000003E-2</v>
      </c>
      <c r="E449" s="31">
        <v>1011</v>
      </c>
      <c r="F449" s="33">
        <v>-8.8000000000000005E-3</v>
      </c>
      <c r="G449" s="32">
        <v>71</v>
      </c>
      <c r="H449" s="33">
        <v>6.8199999999999997E-2</v>
      </c>
      <c r="I449" s="33">
        <v>0.22739999999999999</v>
      </c>
      <c r="J449" s="31">
        <v>310</v>
      </c>
      <c r="K449" s="33">
        <v>0.48070000000000002</v>
      </c>
    </row>
    <row r="450" spans="1:11" x14ac:dyDescent="0.25">
      <c r="A450" s="29">
        <v>45231</v>
      </c>
      <c r="B450" t="s">
        <v>48</v>
      </c>
      <c r="C450" s="30">
        <v>699999</v>
      </c>
      <c r="D450" s="33">
        <v>4.3499999999999997E-2</v>
      </c>
      <c r="E450" s="31">
        <v>953</v>
      </c>
      <c r="F450" s="33">
        <v>4.4999999999999998E-2</v>
      </c>
      <c r="G450" s="32">
        <v>78</v>
      </c>
      <c r="H450" s="33">
        <v>6.8500000000000005E-2</v>
      </c>
      <c r="I450" s="33">
        <v>0.16250000000000001</v>
      </c>
      <c r="J450" s="31">
        <v>246</v>
      </c>
      <c r="K450" s="33">
        <v>0.4551</v>
      </c>
    </row>
    <row r="451" spans="1:11" x14ac:dyDescent="0.25">
      <c r="A451" s="29">
        <v>45261</v>
      </c>
      <c r="B451" t="s">
        <v>48</v>
      </c>
      <c r="C451" s="30">
        <v>699900</v>
      </c>
      <c r="D451" s="33">
        <v>6.4600000000000005E-2</v>
      </c>
      <c r="E451" s="31">
        <v>851</v>
      </c>
      <c r="F451" s="33">
        <v>4.6699999999999998E-2</v>
      </c>
      <c r="G451" s="32">
        <v>85</v>
      </c>
      <c r="H451" s="33">
        <v>-6.59E-2</v>
      </c>
      <c r="I451" s="33">
        <v>9.6799999999999997E-2</v>
      </c>
      <c r="J451" s="31">
        <v>176</v>
      </c>
      <c r="K451" s="33">
        <v>0.49819999999999998</v>
      </c>
    </row>
    <row r="452" spans="1:11" x14ac:dyDescent="0.25">
      <c r="A452" s="29">
        <v>45292</v>
      </c>
      <c r="B452" t="s">
        <v>48</v>
      </c>
      <c r="C452" s="30">
        <v>682450</v>
      </c>
      <c r="D452" s="33">
        <v>5.1499999999999997E-2</v>
      </c>
      <c r="E452" s="31">
        <v>767</v>
      </c>
      <c r="F452" s="33">
        <v>0.1676</v>
      </c>
      <c r="G452" s="32">
        <v>92</v>
      </c>
      <c r="H452" s="33">
        <v>-4.1700000000000001E-2</v>
      </c>
      <c r="I452" s="33">
        <v>8.3299999999999999E-2</v>
      </c>
      <c r="J452" s="31">
        <v>262</v>
      </c>
      <c r="K452" s="33">
        <v>0.55969999999999998</v>
      </c>
    </row>
    <row r="453" spans="1:11" x14ac:dyDescent="0.25">
      <c r="A453" s="29">
        <v>45323</v>
      </c>
      <c r="B453" t="s">
        <v>48</v>
      </c>
      <c r="C453" s="30">
        <v>691270</v>
      </c>
      <c r="D453" s="33">
        <v>4.8300000000000003E-2</v>
      </c>
      <c r="E453" s="31">
        <v>740</v>
      </c>
      <c r="F453" s="33">
        <v>0.21729999999999999</v>
      </c>
      <c r="G453" s="32">
        <v>86</v>
      </c>
      <c r="H453" s="33">
        <v>-4.2000000000000003E-2</v>
      </c>
      <c r="I453" s="33">
        <v>0.1021</v>
      </c>
      <c r="J453" s="31">
        <v>272</v>
      </c>
      <c r="K453" s="33">
        <v>0.62809999999999999</v>
      </c>
    </row>
    <row r="454" spans="1:11" x14ac:dyDescent="0.25">
      <c r="A454" s="29">
        <v>45352</v>
      </c>
      <c r="B454" t="s">
        <v>48</v>
      </c>
      <c r="C454" s="30">
        <v>699000</v>
      </c>
      <c r="D454" s="33">
        <v>3.0700000000000002E-2</v>
      </c>
      <c r="E454" s="31">
        <v>806</v>
      </c>
      <c r="F454" s="33">
        <v>0.2324</v>
      </c>
      <c r="G454" s="32">
        <v>57</v>
      </c>
      <c r="H454" s="33">
        <v>6.54E-2</v>
      </c>
      <c r="I454" s="33">
        <v>9.2899999999999996E-2</v>
      </c>
      <c r="J454" s="31">
        <v>460</v>
      </c>
      <c r="K454" s="33">
        <v>0.61409999999999998</v>
      </c>
    </row>
    <row r="455" spans="1:11" x14ac:dyDescent="0.25">
      <c r="A455" s="29">
        <v>45383</v>
      </c>
      <c r="B455" t="s">
        <v>48</v>
      </c>
      <c r="C455" s="30">
        <v>733227</v>
      </c>
      <c r="D455" s="33">
        <v>4.7600000000000003E-2</v>
      </c>
      <c r="E455" s="31">
        <v>954</v>
      </c>
      <c r="F455" s="33">
        <v>0.40500000000000003</v>
      </c>
      <c r="G455" s="32">
        <v>44</v>
      </c>
      <c r="H455" s="33">
        <v>-0.13730000000000001</v>
      </c>
      <c r="I455" s="33">
        <v>0.1244</v>
      </c>
      <c r="J455" s="31">
        <v>562</v>
      </c>
      <c r="K455" s="33">
        <v>0.59750000000000003</v>
      </c>
    </row>
    <row r="456" spans="1:11" x14ac:dyDescent="0.25">
      <c r="A456" s="29">
        <v>45413</v>
      </c>
      <c r="B456" t="s">
        <v>48</v>
      </c>
      <c r="C456" s="30">
        <v>750000</v>
      </c>
      <c r="D456" s="33">
        <v>-2.81E-2</v>
      </c>
      <c r="E456" s="31">
        <v>1170</v>
      </c>
      <c r="F456" s="33">
        <v>0.47260000000000002</v>
      </c>
      <c r="G456" s="32">
        <v>45</v>
      </c>
      <c r="H456" s="33">
        <v>-1.11E-2</v>
      </c>
      <c r="I456" s="33">
        <v>0.15190000000000001</v>
      </c>
      <c r="J456" s="31">
        <v>620</v>
      </c>
      <c r="K456" s="33">
        <v>0.47139999999999999</v>
      </c>
    </row>
    <row r="457" spans="1:11" x14ac:dyDescent="0.25">
      <c r="A457" s="29">
        <v>45444</v>
      </c>
      <c r="B457" t="s">
        <v>48</v>
      </c>
      <c r="C457" s="30">
        <v>769000</v>
      </c>
      <c r="D457" s="33">
        <v>5.3E-3</v>
      </c>
      <c r="E457" s="31">
        <v>1355</v>
      </c>
      <c r="F457" s="33">
        <v>0.51139999999999997</v>
      </c>
      <c r="G457" s="32">
        <v>51</v>
      </c>
      <c r="H457" s="33">
        <v>0.186</v>
      </c>
      <c r="I457" s="33">
        <v>0.21729999999999999</v>
      </c>
      <c r="J457" s="31">
        <v>572</v>
      </c>
      <c r="K457" s="33">
        <v>0.45540000000000003</v>
      </c>
    </row>
    <row r="458" spans="1:11" x14ac:dyDescent="0.25">
      <c r="A458" s="29">
        <v>45474</v>
      </c>
      <c r="B458" t="s">
        <v>48</v>
      </c>
      <c r="C458" s="30">
        <v>761000</v>
      </c>
      <c r="D458" s="33">
        <v>-2.3699999999999999E-2</v>
      </c>
      <c r="E458" s="31">
        <v>1520</v>
      </c>
      <c r="F458" s="33">
        <v>0.48820000000000002</v>
      </c>
      <c r="G458" s="32">
        <v>57</v>
      </c>
      <c r="H458" s="33">
        <v>0.2021</v>
      </c>
      <c r="I458" s="33">
        <v>0.23050000000000001</v>
      </c>
      <c r="J458" s="31">
        <v>516</v>
      </c>
      <c r="K458" s="33">
        <v>0.39750000000000002</v>
      </c>
    </row>
    <row r="459" spans="1:11" x14ac:dyDescent="0.25">
      <c r="A459" s="29">
        <v>45505</v>
      </c>
      <c r="B459" t="s">
        <v>48</v>
      </c>
      <c r="C459" s="30">
        <v>738750</v>
      </c>
      <c r="D459" s="33">
        <v>-4.9500000000000002E-2</v>
      </c>
      <c r="E459" s="31">
        <v>1553</v>
      </c>
      <c r="F459" s="33">
        <v>0.50700000000000001</v>
      </c>
      <c r="G459" s="32">
        <v>65</v>
      </c>
      <c r="H459" s="33">
        <v>0.20369999999999999</v>
      </c>
      <c r="I459" s="33">
        <v>0.21529999999999999</v>
      </c>
      <c r="J459" s="31">
        <v>368</v>
      </c>
      <c r="K459" s="33">
        <v>0.3735</v>
      </c>
    </row>
    <row r="460" spans="1:11" x14ac:dyDescent="0.25">
      <c r="A460" s="29">
        <v>45536</v>
      </c>
      <c r="B460" t="s">
        <v>48</v>
      </c>
      <c r="C460" s="30">
        <v>735838</v>
      </c>
      <c r="D460" s="33">
        <v>-4.7500000000000001E-2</v>
      </c>
      <c r="E460" s="31">
        <v>1482</v>
      </c>
      <c r="F460" s="33">
        <v>0.41360000000000002</v>
      </c>
      <c r="G460" s="32">
        <v>79</v>
      </c>
      <c r="H460" s="33">
        <v>0.2344</v>
      </c>
      <c r="I460" s="33">
        <v>0.2215</v>
      </c>
      <c r="J460" s="31">
        <v>378</v>
      </c>
      <c r="K460" s="33">
        <v>0.3891</v>
      </c>
    </row>
    <row r="461" spans="1:11" x14ac:dyDescent="0.25">
      <c r="A461" s="29">
        <v>45566</v>
      </c>
      <c r="B461" t="s">
        <v>48</v>
      </c>
      <c r="C461" s="30">
        <v>727250</v>
      </c>
      <c r="D461" s="33">
        <v>-1.3599999999999999E-2</v>
      </c>
      <c r="E461" s="31">
        <v>1389</v>
      </c>
      <c r="F461" s="33">
        <v>0.37340000000000001</v>
      </c>
      <c r="G461" s="32">
        <v>87</v>
      </c>
      <c r="H461" s="33">
        <v>0.22700000000000001</v>
      </c>
      <c r="I461" s="33">
        <v>0.2419</v>
      </c>
      <c r="J461" s="31">
        <v>320</v>
      </c>
      <c r="K461" s="33">
        <v>0.41949999999999998</v>
      </c>
    </row>
    <row r="462" spans="1:11" x14ac:dyDescent="0.25">
      <c r="A462" s="29">
        <v>45597</v>
      </c>
      <c r="B462" t="s">
        <v>48</v>
      </c>
      <c r="C462" s="30">
        <v>709900</v>
      </c>
      <c r="D462" s="33">
        <v>1.41E-2</v>
      </c>
      <c r="E462" s="31">
        <v>1314</v>
      </c>
      <c r="F462" s="33">
        <v>0.3795</v>
      </c>
      <c r="G462" s="32">
        <v>93</v>
      </c>
      <c r="H462" s="33">
        <v>0.1923</v>
      </c>
      <c r="I462" s="33">
        <v>0.1376</v>
      </c>
      <c r="J462" s="31">
        <v>260</v>
      </c>
      <c r="K462" s="33">
        <v>0.37980000000000003</v>
      </c>
    </row>
    <row r="463" spans="1:11" x14ac:dyDescent="0.25">
      <c r="A463" s="29">
        <v>45627</v>
      </c>
      <c r="B463" t="s">
        <v>48</v>
      </c>
      <c r="C463" s="30">
        <v>699225</v>
      </c>
      <c r="D463" s="33">
        <v>-1E-3</v>
      </c>
      <c r="E463" s="31">
        <v>1107</v>
      </c>
      <c r="F463" s="33">
        <v>0.30080000000000001</v>
      </c>
      <c r="G463" s="32">
        <v>96</v>
      </c>
      <c r="H463" s="33">
        <v>0.1235</v>
      </c>
      <c r="I463" s="33">
        <v>9.3899999999999997E-2</v>
      </c>
      <c r="J463" s="31">
        <v>184</v>
      </c>
      <c r="K463" s="33">
        <v>0.40329999999999999</v>
      </c>
    </row>
    <row r="464" spans="1:11" x14ac:dyDescent="0.25">
      <c r="A464" s="29">
        <v>45658</v>
      </c>
      <c r="B464" t="s">
        <v>48</v>
      </c>
      <c r="C464" s="30">
        <v>695725</v>
      </c>
      <c r="D464" s="33">
        <v>1.95E-2</v>
      </c>
      <c r="E464" s="31">
        <v>959</v>
      </c>
      <c r="F464" s="33">
        <v>0.2505</v>
      </c>
      <c r="G464" s="32">
        <v>102</v>
      </c>
      <c r="H464" s="33">
        <v>0.1033</v>
      </c>
      <c r="I464" s="33">
        <v>0.16059999999999999</v>
      </c>
      <c r="J464" s="31">
        <v>250</v>
      </c>
      <c r="K464" s="33">
        <v>0.4627</v>
      </c>
    </row>
    <row r="465" spans="1:11" x14ac:dyDescent="0.25">
      <c r="A465" s="29">
        <v>45689</v>
      </c>
      <c r="B465" t="s">
        <v>48</v>
      </c>
      <c r="C465" s="30">
        <v>698450</v>
      </c>
      <c r="D465" s="33">
        <v>1.04E-2</v>
      </c>
      <c r="E465" s="31">
        <v>964</v>
      </c>
      <c r="F465" s="33">
        <v>0.30359999999999998</v>
      </c>
      <c r="G465" s="32">
        <v>93</v>
      </c>
      <c r="H465" s="33">
        <v>8.77E-2</v>
      </c>
      <c r="I465" s="33">
        <v>0.126</v>
      </c>
      <c r="J465" s="31">
        <v>354</v>
      </c>
      <c r="K465" s="33">
        <v>0.50360000000000005</v>
      </c>
    </row>
    <row r="466" spans="1:11" x14ac:dyDescent="0.25">
      <c r="A466" s="29">
        <v>45717</v>
      </c>
      <c r="B466" t="s">
        <v>48</v>
      </c>
      <c r="C466" s="30">
        <v>746950</v>
      </c>
      <c r="D466" s="33">
        <v>6.8599999999999994E-2</v>
      </c>
      <c r="E466" s="31">
        <v>1097</v>
      </c>
      <c r="F466" s="33">
        <v>0.36099999999999999</v>
      </c>
      <c r="G466" s="32">
        <v>59</v>
      </c>
      <c r="H466" s="33">
        <v>3.5099999999999999E-2</v>
      </c>
      <c r="I466" s="33">
        <v>0.14849999999999999</v>
      </c>
      <c r="J466" s="31">
        <v>484</v>
      </c>
      <c r="K466" s="33">
        <v>0.4768</v>
      </c>
    </row>
    <row r="467" spans="1:11" x14ac:dyDescent="0.25">
      <c r="A467" s="29">
        <v>45748</v>
      </c>
      <c r="B467" t="s">
        <v>48</v>
      </c>
      <c r="C467" s="30">
        <v>760725</v>
      </c>
      <c r="D467" s="33">
        <v>3.7499999999999999E-2</v>
      </c>
      <c r="E467" s="31">
        <v>1328</v>
      </c>
      <c r="F467" s="33">
        <v>0.39200000000000002</v>
      </c>
      <c r="G467" s="32">
        <v>51</v>
      </c>
      <c r="H467" s="33">
        <v>0.15909999999999999</v>
      </c>
      <c r="I467" s="33">
        <v>0.19239999999999999</v>
      </c>
      <c r="J467" s="31">
        <v>550</v>
      </c>
      <c r="K467" s="33">
        <v>0.3972</v>
      </c>
    </row>
    <row r="468" spans="1:11" x14ac:dyDescent="0.25">
      <c r="A468" s="29">
        <v>45778</v>
      </c>
      <c r="B468" t="s">
        <v>48</v>
      </c>
      <c r="C468" s="30">
        <v>788000</v>
      </c>
      <c r="D468" s="33">
        <v>5.0700000000000002E-2</v>
      </c>
      <c r="E468" s="31">
        <v>1626</v>
      </c>
      <c r="F468" s="33">
        <v>0.38969999999999999</v>
      </c>
      <c r="G468" s="32">
        <v>53</v>
      </c>
      <c r="H468" s="33">
        <v>0.191</v>
      </c>
      <c r="I468" s="33">
        <v>0.21890000000000001</v>
      </c>
      <c r="J468" s="31">
        <v>612</v>
      </c>
      <c r="K468" s="33">
        <v>0.34260000000000002</v>
      </c>
    </row>
    <row r="469" spans="1:11" x14ac:dyDescent="0.25">
      <c r="A469" s="29">
        <v>45809</v>
      </c>
      <c r="B469" t="s">
        <v>48</v>
      </c>
      <c r="C469" s="30">
        <v>795000</v>
      </c>
      <c r="D469" s="33">
        <v>3.3799999999999997E-2</v>
      </c>
      <c r="E469" s="31">
        <v>1800</v>
      </c>
      <c r="F469" s="33">
        <v>0.32840000000000003</v>
      </c>
      <c r="G469" s="32">
        <v>60</v>
      </c>
      <c r="H469" s="33">
        <v>0.16669999999999999</v>
      </c>
      <c r="I469" s="33">
        <v>0.2636</v>
      </c>
      <c r="J469" s="31">
        <v>542</v>
      </c>
      <c r="K469" s="33">
        <v>0.31190000000000001</v>
      </c>
    </row>
    <row r="470" spans="1:11" x14ac:dyDescent="0.25">
      <c r="A470" s="29">
        <v>45839</v>
      </c>
      <c r="B470" t="s">
        <v>48</v>
      </c>
      <c r="C470" s="30">
        <v>787750</v>
      </c>
      <c r="D470" s="33">
        <v>3.5200000000000002E-2</v>
      </c>
      <c r="E470" s="31">
        <v>1824</v>
      </c>
      <c r="F470" s="33">
        <v>0.2001</v>
      </c>
      <c r="G470" s="32">
        <v>70</v>
      </c>
      <c r="H470" s="33">
        <v>0.2301</v>
      </c>
      <c r="I470" s="33">
        <v>0.27100000000000002</v>
      </c>
      <c r="J470" s="31">
        <v>434</v>
      </c>
      <c r="K470" s="33">
        <v>0.29830000000000001</v>
      </c>
    </row>
    <row r="471" spans="1:11" x14ac:dyDescent="0.25">
      <c r="A471" s="29">
        <v>45870</v>
      </c>
      <c r="B471" t="s">
        <v>48</v>
      </c>
      <c r="C471" s="30">
        <v>787000</v>
      </c>
      <c r="D471" s="33">
        <v>6.5299999999999997E-2</v>
      </c>
      <c r="E471" s="31">
        <v>1755</v>
      </c>
      <c r="F471" s="33">
        <v>0.13009999999999999</v>
      </c>
      <c r="G471" s="32">
        <v>79</v>
      </c>
      <c r="H471" s="33">
        <v>0.21540000000000001</v>
      </c>
      <c r="I471" s="33">
        <v>0.26900000000000002</v>
      </c>
      <c r="J471" s="31">
        <v>388</v>
      </c>
      <c r="K471" s="33">
        <v>0.31169999999999998</v>
      </c>
    </row>
    <row r="472" spans="1:11" x14ac:dyDescent="0.25">
      <c r="A472" s="29">
        <v>45901</v>
      </c>
      <c r="B472" t="s">
        <v>48</v>
      </c>
      <c r="C472" s="30">
        <v>772000</v>
      </c>
      <c r="D472" s="33">
        <v>4.9099999999999998E-2</v>
      </c>
      <c r="E472" s="31">
        <v>1642</v>
      </c>
      <c r="F472" s="33">
        <v>0.10829999999999999</v>
      </c>
      <c r="G472" s="32">
        <v>93</v>
      </c>
      <c r="H472" s="33">
        <v>0.1772</v>
      </c>
      <c r="I472" s="33">
        <v>0.21279999999999999</v>
      </c>
      <c r="J472" s="31">
        <v>348</v>
      </c>
      <c r="K472" s="33">
        <v>0.31430000000000002</v>
      </c>
    </row>
    <row r="473" spans="1:11" x14ac:dyDescent="0.25">
      <c r="A473" s="29">
        <v>45931</v>
      </c>
      <c r="B473" t="s">
        <v>48</v>
      </c>
      <c r="C473" s="30">
        <v>762000</v>
      </c>
      <c r="D473" s="33">
        <v>4.7800000000000002E-2</v>
      </c>
      <c r="E473" s="31">
        <v>1518</v>
      </c>
      <c r="F473" s="33">
        <v>9.2899999999999996E-2</v>
      </c>
      <c r="G473" s="32">
        <v>97</v>
      </c>
      <c r="H473" s="33">
        <v>0.12139999999999999</v>
      </c>
      <c r="I473" s="33">
        <v>0.248</v>
      </c>
      <c r="J473" s="31">
        <v>316</v>
      </c>
      <c r="K473" s="33">
        <v>0.29360000000000003</v>
      </c>
    </row>
    <row r="474" spans="1:11" x14ac:dyDescent="0.25">
      <c r="A474" s="29">
        <v>45962</v>
      </c>
      <c r="B474" t="s">
        <v>48</v>
      </c>
      <c r="C474" s="30">
        <v>746750</v>
      </c>
      <c r="D474" s="33">
        <v>5.1900000000000002E-2</v>
      </c>
      <c r="E474" s="31">
        <v>1295</v>
      </c>
      <c r="F474" s="33">
        <v>-1.4500000000000001E-2</v>
      </c>
      <c r="G474" s="32">
        <v>99</v>
      </c>
      <c r="H474" s="33">
        <v>6.4500000000000002E-2</v>
      </c>
      <c r="I474" s="33">
        <v>0.182</v>
      </c>
      <c r="J474" s="31">
        <v>256</v>
      </c>
      <c r="K474" s="33">
        <v>0.31119999999999998</v>
      </c>
    </row>
    <row r="475" spans="1:11" x14ac:dyDescent="0.25">
      <c r="A475" s="29">
        <v>45992</v>
      </c>
      <c r="B475" t="s">
        <v>48</v>
      </c>
      <c r="C475" s="30">
        <v>727052</v>
      </c>
      <c r="D475" s="33">
        <v>3.9800000000000002E-2</v>
      </c>
      <c r="E475" s="31">
        <v>1113</v>
      </c>
      <c r="F475" s="33">
        <v>5.0000000000000001E-3</v>
      </c>
      <c r="G475" s="32">
        <v>108</v>
      </c>
      <c r="H475" s="33">
        <v>0.13089999999999999</v>
      </c>
      <c r="I475" s="33">
        <v>0.1515</v>
      </c>
      <c r="J475" s="31">
        <v>168</v>
      </c>
      <c r="K475" s="33">
        <v>0.30740000000000001</v>
      </c>
    </row>
    <row r="476" spans="1:11" x14ac:dyDescent="0.25">
      <c r="A476" s="29">
        <v>46023</v>
      </c>
      <c r="B476" t="s">
        <v>48</v>
      </c>
      <c r="C476" s="30">
        <v>725000</v>
      </c>
      <c r="D476" s="33">
        <v>4.2099999999999999E-2</v>
      </c>
      <c r="E476" s="31">
        <v>947</v>
      </c>
      <c r="F476" s="33">
        <v>-1.2E-2</v>
      </c>
      <c r="G476" s="32">
        <v>108</v>
      </c>
      <c r="H476" s="33">
        <v>6.4000000000000001E-2</v>
      </c>
      <c r="I476" s="33">
        <v>0.16209999999999999</v>
      </c>
      <c r="J476" s="31">
        <v>292</v>
      </c>
      <c r="K476" s="33">
        <v>0.3548</v>
      </c>
    </row>
    <row r="477" spans="1:11" x14ac:dyDescent="0.25">
      <c r="A477" s="29">
        <v>46054</v>
      </c>
      <c r="B477" t="s">
        <v>48</v>
      </c>
      <c r="C477" s="30">
        <v>745950</v>
      </c>
      <c r="D477" s="33">
        <v>6.8000000000000005E-2</v>
      </c>
      <c r="E477" s="31">
        <v>1205</v>
      </c>
      <c r="F477" s="33">
        <v>0.2495</v>
      </c>
      <c r="G477" s="32">
        <v>81</v>
      </c>
      <c r="H477" s="33">
        <v>-0.13439999999999999</v>
      </c>
      <c r="I477" s="33">
        <v>0.13159999999999999</v>
      </c>
      <c r="J477" s="31">
        <v>440</v>
      </c>
      <c r="K477" s="33">
        <v>0.39810000000000001</v>
      </c>
    </row>
    <row r="478" spans="1:11" x14ac:dyDescent="0.25">
      <c r="A478" s="29">
        <v>46082</v>
      </c>
      <c r="B478" t="s">
        <v>48</v>
      </c>
      <c r="C478" s="30">
        <v>747000</v>
      </c>
      <c r="D478" s="33">
        <v>1E-4</v>
      </c>
      <c r="E478" s="31">
        <v>1629</v>
      </c>
      <c r="F478" s="33">
        <v>0.48499999999999999</v>
      </c>
      <c r="G478" s="32">
        <v>49</v>
      </c>
      <c r="H478" s="33">
        <v>-0.17799999999999999</v>
      </c>
      <c r="I478" s="33">
        <v>0.1258</v>
      </c>
      <c r="J478" s="31">
        <v>570</v>
      </c>
      <c r="K478" s="33">
        <v>0.38340000000000002</v>
      </c>
    </row>
    <row r="479" spans="1:11" x14ac:dyDescent="0.25">
      <c r="A479" s="29">
        <v>46113</v>
      </c>
      <c r="B479" t="s">
        <v>48</v>
      </c>
      <c r="C479" s="30">
        <v>743000</v>
      </c>
      <c r="D479" s="33">
        <v>-2.3300000000000001E-2</v>
      </c>
      <c r="E479" s="31">
        <v>1807</v>
      </c>
      <c r="F479" s="33">
        <v>0.36070000000000002</v>
      </c>
      <c r="G479" s="32">
        <v>50</v>
      </c>
      <c r="H479" s="33">
        <v>-1.9599999999999999E-2</v>
      </c>
      <c r="I479" s="33">
        <v>0.155</v>
      </c>
      <c r="J479" s="31">
        <v>536</v>
      </c>
      <c r="K479" s="33">
        <v>0.3705</v>
      </c>
    </row>
    <row r="480" spans="1:11" x14ac:dyDescent="0.25">
      <c r="A480" s="29">
        <v>46143</v>
      </c>
      <c r="B480" t="s">
        <v>48</v>
      </c>
      <c r="C480" s="30">
        <v>749000</v>
      </c>
      <c r="D480" s="33">
        <v>-4.9500000000000002E-2</v>
      </c>
      <c r="E480" s="31">
        <v>1995</v>
      </c>
      <c r="F480" s="33">
        <v>0.22689999999999999</v>
      </c>
      <c r="G480" s="32">
        <v>56</v>
      </c>
      <c r="H480" s="33">
        <v>5.6599999999999998E-2</v>
      </c>
      <c r="I480" s="33">
        <v>0.1789</v>
      </c>
      <c r="J480" s="31">
        <v>596</v>
      </c>
      <c r="K480" s="33">
        <v>0.37540000000000001</v>
      </c>
    </row>
    <row r="481" spans="1:11" x14ac:dyDescent="0.25">
      <c r="A481" s="29">
        <v>42552</v>
      </c>
      <c r="B481" t="s">
        <v>49</v>
      </c>
      <c r="C481" s="30">
        <v>782000</v>
      </c>
      <c r="D481" s="33"/>
      <c r="E481" s="31">
        <v>622</v>
      </c>
      <c r="F481" s="33"/>
      <c r="G481" s="32">
        <v>51</v>
      </c>
      <c r="H481" s="33"/>
      <c r="I481" s="33">
        <v>0.15759999999999999</v>
      </c>
      <c r="J481" s="31">
        <v>224</v>
      </c>
      <c r="K481" s="33">
        <v>0</v>
      </c>
    </row>
    <row r="482" spans="1:11" x14ac:dyDescent="0.25">
      <c r="A482" s="29">
        <v>42583</v>
      </c>
      <c r="B482" t="s">
        <v>49</v>
      </c>
      <c r="C482" s="30">
        <v>799000</v>
      </c>
      <c r="D482" s="33"/>
      <c r="E482" s="31">
        <v>619</v>
      </c>
      <c r="F482" s="33"/>
      <c r="G482" s="32">
        <v>56</v>
      </c>
      <c r="H482" s="33"/>
      <c r="I482" s="33">
        <v>0.15709999999999999</v>
      </c>
      <c r="J482" s="31">
        <v>208</v>
      </c>
      <c r="K482" s="33">
        <v>1.6000000000000001E-3</v>
      </c>
    </row>
    <row r="483" spans="1:11" x14ac:dyDescent="0.25">
      <c r="A483" s="29">
        <v>42614</v>
      </c>
      <c r="B483" t="s">
        <v>49</v>
      </c>
      <c r="C483" s="30">
        <v>884000</v>
      </c>
      <c r="D483" s="33"/>
      <c r="E483" s="31">
        <v>554</v>
      </c>
      <c r="F483" s="33"/>
      <c r="G483" s="32">
        <v>72</v>
      </c>
      <c r="H483" s="33"/>
      <c r="I483" s="33">
        <v>0.1358</v>
      </c>
      <c r="J483" s="31">
        <v>162</v>
      </c>
      <c r="K483" s="33">
        <v>1.8E-3</v>
      </c>
    </row>
    <row r="484" spans="1:11" x14ac:dyDescent="0.25">
      <c r="A484" s="29">
        <v>42644</v>
      </c>
      <c r="B484" t="s">
        <v>49</v>
      </c>
      <c r="C484" s="30">
        <v>995450</v>
      </c>
      <c r="D484" s="33"/>
      <c r="E484" s="31">
        <v>443</v>
      </c>
      <c r="F484" s="33"/>
      <c r="G484" s="32">
        <v>91</v>
      </c>
      <c r="H484" s="33"/>
      <c r="I484" s="33">
        <v>9.4100000000000003E-2</v>
      </c>
      <c r="J484" s="31">
        <v>140</v>
      </c>
      <c r="K484" s="33">
        <v>0</v>
      </c>
    </row>
    <row r="485" spans="1:11" x14ac:dyDescent="0.25">
      <c r="A485" s="29">
        <v>42675</v>
      </c>
      <c r="B485" t="s">
        <v>49</v>
      </c>
      <c r="C485" s="30">
        <v>1106000</v>
      </c>
      <c r="D485" s="33"/>
      <c r="E485" s="31">
        <v>378</v>
      </c>
      <c r="F485" s="33"/>
      <c r="G485" s="32">
        <v>109</v>
      </c>
      <c r="H485" s="33"/>
      <c r="I485" s="33">
        <v>8.2799999999999999E-2</v>
      </c>
      <c r="J485" s="31">
        <v>88</v>
      </c>
      <c r="K485" s="33">
        <v>0</v>
      </c>
    </row>
    <row r="486" spans="1:11" x14ac:dyDescent="0.25">
      <c r="A486" s="29">
        <v>42705</v>
      </c>
      <c r="B486" t="s">
        <v>49</v>
      </c>
      <c r="C486" s="30">
        <v>1090934</v>
      </c>
      <c r="D486" s="33"/>
      <c r="E486" s="31">
        <v>326</v>
      </c>
      <c r="F486" s="33"/>
      <c r="G486" s="32">
        <v>118</v>
      </c>
      <c r="H486" s="33"/>
      <c r="I486" s="33">
        <v>6.9099999999999995E-2</v>
      </c>
      <c r="J486" s="31">
        <v>84</v>
      </c>
      <c r="K486" s="33">
        <v>0</v>
      </c>
    </row>
    <row r="487" spans="1:11" x14ac:dyDescent="0.25">
      <c r="A487" s="29">
        <v>42736</v>
      </c>
      <c r="B487" t="s">
        <v>49</v>
      </c>
      <c r="C487" s="30">
        <v>990000</v>
      </c>
      <c r="D487" s="33"/>
      <c r="E487" s="31">
        <v>302</v>
      </c>
      <c r="F487" s="33"/>
      <c r="G487" s="32">
        <v>114</v>
      </c>
      <c r="H487" s="33"/>
      <c r="I487" s="33">
        <v>8.4099999999999994E-2</v>
      </c>
      <c r="J487" s="31">
        <v>88</v>
      </c>
      <c r="K487" s="33">
        <v>0</v>
      </c>
    </row>
    <row r="488" spans="1:11" x14ac:dyDescent="0.25">
      <c r="A488" s="29">
        <v>42767</v>
      </c>
      <c r="B488" t="s">
        <v>49</v>
      </c>
      <c r="C488" s="30">
        <v>932000</v>
      </c>
      <c r="D488" s="33"/>
      <c r="E488" s="31">
        <v>313</v>
      </c>
      <c r="F488" s="33"/>
      <c r="G488" s="32">
        <v>82</v>
      </c>
      <c r="H488" s="33"/>
      <c r="I488" s="33">
        <v>6.9000000000000006E-2</v>
      </c>
      <c r="J488" s="31">
        <v>158</v>
      </c>
      <c r="K488" s="33">
        <v>0</v>
      </c>
    </row>
    <row r="489" spans="1:11" x14ac:dyDescent="0.25">
      <c r="A489" s="29">
        <v>42795</v>
      </c>
      <c r="B489" t="s">
        <v>49</v>
      </c>
      <c r="C489" s="30">
        <v>892250</v>
      </c>
      <c r="D489" s="33"/>
      <c r="E489" s="31">
        <v>319</v>
      </c>
      <c r="F489" s="33"/>
      <c r="G489" s="32">
        <v>54</v>
      </c>
      <c r="H489" s="33"/>
      <c r="I489" s="33">
        <v>8.2799999999999999E-2</v>
      </c>
      <c r="J489" s="31">
        <v>152</v>
      </c>
      <c r="K489" s="33">
        <v>1.6000000000000001E-3</v>
      </c>
    </row>
    <row r="490" spans="1:11" x14ac:dyDescent="0.25">
      <c r="A490" s="29">
        <v>42826</v>
      </c>
      <c r="B490" t="s">
        <v>49</v>
      </c>
      <c r="C490" s="30">
        <v>882500</v>
      </c>
      <c r="D490" s="33"/>
      <c r="E490" s="31">
        <v>358</v>
      </c>
      <c r="F490" s="33"/>
      <c r="G490" s="32">
        <v>55</v>
      </c>
      <c r="H490" s="33"/>
      <c r="I490" s="33">
        <v>0.1051</v>
      </c>
      <c r="J490" s="31">
        <v>196</v>
      </c>
      <c r="K490" s="33">
        <v>8.3999999999999995E-3</v>
      </c>
    </row>
    <row r="491" spans="1:11" x14ac:dyDescent="0.25">
      <c r="A491" s="29">
        <v>42856</v>
      </c>
      <c r="B491" t="s">
        <v>49</v>
      </c>
      <c r="C491" s="30">
        <v>834450</v>
      </c>
      <c r="D491" s="33"/>
      <c r="E491" s="31">
        <v>401</v>
      </c>
      <c r="F491" s="33"/>
      <c r="G491" s="32">
        <v>53</v>
      </c>
      <c r="H491" s="33"/>
      <c r="I491" s="33">
        <v>9.2399999999999996E-2</v>
      </c>
      <c r="J491" s="31">
        <v>220</v>
      </c>
      <c r="K491" s="33">
        <v>3.7000000000000002E-3</v>
      </c>
    </row>
    <row r="492" spans="1:11" x14ac:dyDescent="0.25">
      <c r="A492" s="29">
        <v>42887</v>
      </c>
      <c r="B492" t="s">
        <v>49</v>
      </c>
      <c r="C492" s="30">
        <v>849500</v>
      </c>
      <c r="D492" s="33"/>
      <c r="E492" s="31">
        <v>469</v>
      </c>
      <c r="F492" s="33"/>
      <c r="G492" s="32">
        <v>48</v>
      </c>
      <c r="H492" s="33"/>
      <c r="I492" s="33">
        <v>7.7399999999999997E-2</v>
      </c>
      <c r="J492" s="31">
        <v>324</v>
      </c>
      <c r="K492" s="33">
        <v>1.1000000000000001E-3</v>
      </c>
    </row>
    <row r="493" spans="1:11" x14ac:dyDescent="0.25">
      <c r="A493" s="29">
        <v>42917</v>
      </c>
      <c r="B493" t="s">
        <v>49</v>
      </c>
      <c r="C493" s="30">
        <v>875000</v>
      </c>
      <c r="D493" s="33">
        <v>0.11890000000000001</v>
      </c>
      <c r="E493" s="31">
        <v>545</v>
      </c>
      <c r="F493" s="33">
        <v>-0.12379999999999999</v>
      </c>
      <c r="G493" s="32">
        <v>44</v>
      </c>
      <c r="H493" s="33">
        <v>-0.13730000000000001</v>
      </c>
      <c r="I493" s="33">
        <v>0.12889999999999999</v>
      </c>
      <c r="J493" s="31">
        <v>240</v>
      </c>
      <c r="K493" s="33">
        <v>0.4899</v>
      </c>
    </row>
    <row r="494" spans="1:11" x14ac:dyDescent="0.25">
      <c r="A494" s="29">
        <v>42948</v>
      </c>
      <c r="B494" t="s">
        <v>49</v>
      </c>
      <c r="C494" s="30">
        <v>849975</v>
      </c>
      <c r="D494" s="33">
        <v>6.3799999999999996E-2</v>
      </c>
      <c r="E494" s="31">
        <v>525</v>
      </c>
      <c r="F494" s="33">
        <v>-0.1512</v>
      </c>
      <c r="G494" s="32">
        <v>61</v>
      </c>
      <c r="H494" s="33">
        <v>8.0399999999999999E-2</v>
      </c>
      <c r="I494" s="33">
        <v>0.16259999999999999</v>
      </c>
      <c r="J494" s="31">
        <v>210</v>
      </c>
      <c r="K494" s="33">
        <v>0.58379999999999999</v>
      </c>
    </row>
    <row r="495" spans="1:11" x14ac:dyDescent="0.25">
      <c r="A495" s="29">
        <v>42979</v>
      </c>
      <c r="B495" t="s">
        <v>49</v>
      </c>
      <c r="C495" s="30">
        <v>924000</v>
      </c>
      <c r="D495" s="33">
        <v>4.5199999999999997E-2</v>
      </c>
      <c r="E495" s="31">
        <v>456</v>
      </c>
      <c r="F495" s="33">
        <v>-0.1762</v>
      </c>
      <c r="G495" s="32">
        <v>75</v>
      </c>
      <c r="H495" s="33">
        <v>4.1700000000000001E-2</v>
      </c>
      <c r="I495" s="33">
        <v>0.14480000000000001</v>
      </c>
      <c r="J495" s="31">
        <v>136</v>
      </c>
      <c r="K495" s="33">
        <v>0.72150000000000003</v>
      </c>
    </row>
    <row r="496" spans="1:11" x14ac:dyDescent="0.25">
      <c r="A496" s="29">
        <v>43009</v>
      </c>
      <c r="B496" t="s">
        <v>49</v>
      </c>
      <c r="C496" s="30">
        <v>988823</v>
      </c>
      <c r="D496" s="33">
        <v>-6.7000000000000002E-3</v>
      </c>
      <c r="E496" s="31">
        <v>366</v>
      </c>
      <c r="F496" s="33">
        <v>-0.17380000000000001</v>
      </c>
      <c r="G496" s="32">
        <v>95</v>
      </c>
      <c r="H496" s="33">
        <v>4.7E-2</v>
      </c>
      <c r="I496" s="33">
        <v>9.8100000000000007E-2</v>
      </c>
      <c r="J496" s="31">
        <v>94</v>
      </c>
      <c r="K496" s="33">
        <v>0.80459999999999998</v>
      </c>
    </row>
    <row r="497" spans="1:11" x14ac:dyDescent="0.25">
      <c r="A497" s="29">
        <v>43040</v>
      </c>
      <c r="B497" t="s">
        <v>49</v>
      </c>
      <c r="C497" s="30">
        <v>1064250</v>
      </c>
      <c r="D497" s="33">
        <v>-3.7699999999999997E-2</v>
      </c>
      <c r="E497" s="31">
        <v>305</v>
      </c>
      <c r="F497" s="33">
        <v>-0.19339999999999999</v>
      </c>
      <c r="G497" s="32">
        <v>110</v>
      </c>
      <c r="H497" s="33">
        <v>9.1999999999999998E-3</v>
      </c>
      <c r="I497" s="33">
        <v>6.2300000000000001E-2</v>
      </c>
      <c r="J497" s="31">
        <v>78</v>
      </c>
      <c r="K497" s="33">
        <v>0.71099999999999997</v>
      </c>
    </row>
    <row r="498" spans="1:11" x14ac:dyDescent="0.25">
      <c r="A498" s="29">
        <v>43070</v>
      </c>
      <c r="B498" t="s">
        <v>49</v>
      </c>
      <c r="C498" s="30">
        <v>1068000</v>
      </c>
      <c r="D498" s="33">
        <v>-2.1000000000000001E-2</v>
      </c>
      <c r="E498" s="31">
        <v>277</v>
      </c>
      <c r="F498" s="33">
        <v>-0.15029999999999999</v>
      </c>
      <c r="G498" s="32">
        <v>115</v>
      </c>
      <c r="H498" s="33">
        <v>-2.1299999999999999E-2</v>
      </c>
      <c r="I498" s="33">
        <v>8.2199999999999995E-2</v>
      </c>
      <c r="J498" s="31">
        <v>88</v>
      </c>
      <c r="K498" s="33">
        <v>0.50539999999999996</v>
      </c>
    </row>
    <row r="499" spans="1:11" x14ac:dyDescent="0.25">
      <c r="A499" s="29">
        <v>43101</v>
      </c>
      <c r="B499" t="s">
        <v>49</v>
      </c>
      <c r="C499" s="30">
        <v>1091500</v>
      </c>
      <c r="D499" s="33">
        <v>0.10249999999999999</v>
      </c>
      <c r="E499" s="31">
        <v>267</v>
      </c>
      <c r="F499" s="33">
        <v>-0.1159</v>
      </c>
      <c r="G499" s="32">
        <v>113</v>
      </c>
      <c r="H499" s="33">
        <v>-2.2000000000000001E-3</v>
      </c>
      <c r="I499" s="33">
        <v>4.9500000000000002E-2</v>
      </c>
      <c r="J499" s="31">
        <v>110</v>
      </c>
      <c r="K499" s="33">
        <v>0.53180000000000005</v>
      </c>
    </row>
    <row r="500" spans="1:11" x14ac:dyDescent="0.25">
      <c r="A500" s="29">
        <v>43132</v>
      </c>
      <c r="B500" t="s">
        <v>49</v>
      </c>
      <c r="C500" s="30">
        <v>1024000</v>
      </c>
      <c r="D500" s="33">
        <v>9.8699999999999996E-2</v>
      </c>
      <c r="E500" s="31">
        <v>273</v>
      </c>
      <c r="F500" s="33">
        <v>-0.1278</v>
      </c>
      <c r="G500" s="32">
        <v>86</v>
      </c>
      <c r="H500" s="33">
        <v>4.8800000000000003E-2</v>
      </c>
      <c r="I500" s="33">
        <v>6.8599999999999994E-2</v>
      </c>
      <c r="J500" s="31">
        <v>104</v>
      </c>
      <c r="K500" s="33">
        <v>0.54579999999999995</v>
      </c>
    </row>
    <row r="501" spans="1:11" x14ac:dyDescent="0.25">
      <c r="A501" s="29">
        <v>43160</v>
      </c>
      <c r="B501" t="s">
        <v>49</v>
      </c>
      <c r="C501" s="30">
        <v>949000</v>
      </c>
      <c r="D501" s="33">
        <v>6.3600000000000004E-2</v>
      </c>
      <c r="E501" s="31">
        <v>300</v>
      </c>
      <c r="F501" s="33">
        <v>-5.96E-2</v>
      </c>
      <c r="G501" s="32">
        <v>57</v>
      </c>
      <c r="H501" s="33">
        <v>5.1200000000000002E-2</v>
      </c>
      <c r="I501" s="33">
        <v>3.6400000000000002E-2</v>
      </c>
      <c r="J501" s="31">
        <v>180</v>
      </c>
      <c r="K501" s="33">
        <v>0.59330000000000005</v>
      </c>
    </row>
    <row r="502" spans="1:11" x14ac:dyDescent="0.25">
      <c r="A502" s="29">
        <v>43191</v>
      </c>
      <c r="B502" t="s">
        <v>49</v>
      </c>
      <c r="C502" s="30">
        <v>839000</v>
      </c>
      <c r="D502" s="33">
        <v>-4.9299999999999997E-2</v>
      </c>
      <c r="E502" s="31">
        <v>351</v>
      </c>
      <c r="F502" s="33">
        <v>-1.9599999999999999E-2</v>
      </c>
      <c r="G502" s="32">
        <v>45</v>
      </c>
      <c r="H502" s="33">
        <v>-0.18179999999999999</v>
      </c>
      <c r="I502" s="33">
        <v>5.1299999999999998E-2</v>
      </c>
      <c r="J502" s="31">
        <v>192</v>
      </c>
      <c r="K502" s="33">
        <v>0.65810000000000002</v>
      </c>
    </row>
    <row r="503" spans="1:11" x14ac:dyDescent="0.25">
      <c r="A503" s="29">
        <v>43221</v>
      </c>
      <c r="B503" t="s">
        <v>49</v>
      </c>
      <c r="C503" s="30">
        <v>814500</v>
      </c>
      <c r="D503" s="33">
        <v>-2.3900000000000001E-2</v>
      </c>
      <c r="E503" s="31">
        <v>361</v>
      </c>
      <c r="F503" s="33">
        <v>-9.8599999999999993E-2</v>
      </c>
      <c r="G503" s="32">
        <v>52</v>
      </c>
      <c r="H503" s="33">
        <v>-2.35E-2</v>
      </c>
      <c r="I503" s="33">
        <v>6.4299999999999996E-2</v>
      </c>
      <c r="J503" s="31">
        <v>198</v>
      </c>
      <c r="K503" s="33">
        <v>0.70909999999999995</v>
      </c>
    </row>
    <row r="504" spans="1:11" x14ac:dyDescent="0.25">
      <c r="A504" s="29">
        <v>43252</v>
      </c>
      <c r="B504" t="s">
        <v>49</v>
      </c>
      <c r="C504" s="30">
        <v>855000</v>
      </c>
      <c r="D504" s="33">
        <v>6.4999999999999997E-3</v>
      </c>
      <c r="E504" s="31">
        <v>442</v>
      </c>
      <c r="F504" s="33">
        <v>-5.6599999999999998E-2</v>
      </c>
      <c r="G504" s="32">
        <v>49</v>
      </c>
      <c r="H504" s="33">
        <v>3.1600000000000003E-2</v>
      </c>
      <c r="I504" s="33">
        <v>6.3500000000000001E-2</v>
      </c>
      <c r="J504" s="31">
        <v>236</v>
      </c>
      <c r="K504" s="33">
        <v>0.62439999999999996</v>
      </c>
    </row>
    <row r="505" spans="1:11" x14ac:dyDescent="0.25">
      <c r="A505" s="29">
        <v>43282</v>
      </c>
      <c r="B505" t="s">
        <v>49</v>
      </c>
      <c r="C505" s="30">
        <v>921500</v>
      </c>
      <c r="D505" s="33">
        <v>5.3100000000000001E-2</v>
      </c>
      <c r="E505" s="31">
        <v>501</v>
      </c>
      <c r="F505" s="33">
        <v>-8.0699999999999994E-2</v>
      </c>
      <c r="G505" s="32">
        <v>46</v>
      </c>
      <c r="H505" s="33">
        <v>3.4099999999999998E-2</v>
      </c>
      <c r="I505" s="33">
        <v>0.14810000000000001</v>
      </c>
      <c r="J505" s="31">
        <v>216</v>
      </c>
      <c r="K505" s="33">
        <v>0.5958</v>
      </c>
    </row>
    <row r="506" spans="1:11" x14ac:dyDescent="0.25">
      <c r="A506" s="29">
        <v>43313</v>
      </c>
      <c r="B506" t="s">
        <v>49</v>
      </c>
      <c r="C506" s="30">
        <v>926500</v>
      </c>
      <c r="D506" s="33">
        <v>0.09</v>
      </c>
      <c r="E506" s="31">
        <v>511</v>
      </c>
      <c r="F506" s="33">
        <v>-2.76E-2</v>
      </c>
      <c r="G506" s="32">
        <v>53</v>
      </c>
      <c r="H506" s="33">
        <v>-0.1198</v>
      </c>
      <c r="I506" s="33">
        <v>0.16930000000000001</v>
      </c>
      <c r="J506" s="31">
        <v>192</v>
      </c>
      <c r="K506" s="33">
        <v>0.5847</v>
      </c>
    </row>
    <row r="507" spans="1:11" x14ac:dyDescent="0.25">
      <c r="A507" s="29">
        <v>43344</v>
      </c>
      <c r="B507" t="s">
        <v>49</v>
      </c>
      <c r="C507" s="30">
        <v>929000</v>
      </c>
      <c r="D507" s="33">
        <v>5.4000000000000003E-3</v>
      </c>
      <c r="E507" s="31">
        <v>486</v>
      </c>
      <c r="F507" s="33">
        <v>6.5799999999999997E-2</v>
      </c>
      <c r="G507" s="32">
        <v>64</v>
      </c>
      <c r="H507" s="33">
        <v>-0.1467</v>
      </c>
      <c r="I507" s="33">
        <v>0.18740000000000001</v>
      </c>
      <c r="J507" s="31">
        <v>164</v>
      </c>
      <c r="K507" s="33">
        <v>0.61729999999999996</v>
      </c>
    </row>
    <row r="508" spans="1:11" x14ac:dyDescent="0.25">
      <c r="A508" s="29">
        <v>43374</v>
      </c>
      <c r="B508" t="s">
        <v>49</v>
      </c>
      <c r="C508" s="30">
        <v>918750</v>
      </c>
      <c r="D508" s="33">
        <v>-7.0900000000000005E-2</v>
      </c>
      <c r="E508" s="31">
        <v>449</v>
      </c>
      <c r="F508" s="33">
        <v>0.22539999999999999</v>
      </c>
      <c r="G508" s="32">
        <v>74</v>
      </c>
      <c r="H508" s="33">
        <v>-0.22159999999999999</v>
      </c>
      <c r="I508" s="33">
        <v>0.1026</v>
      </c>
      <c r="J508" s="31">
        <v>144</v>
      </c>
      <c r="K508" s="33">
        <v>0.62880000000000003</v>
      </c>
    </row>
    <row r="509" spans="1:11" x14ac:dyDescent="0.25">
      <c r="A509" s="29">
        <v>43405</v>
      </c>
      <c r="B509" t="s">
        <v>49</v>
      </c>
      <c r="C509" s="30">
        <v>944750</v>
      </c>
      <c r="D509" s="33">
        <v>-0.1123</v>
      </c>
      <c r="E509" s="31">
        <v>405</v>
      </c>
      <c r="F509" s="33">
        <v>0.32840000000000003</v>
      </c>
      <c r="G509" s="32">
        <v>81</v>
      </c>
      <c r="H509" s="33">
        <v>-0.2626</v>
      </c>
      <c r="I509" s="33">
        <v>9.6500000000000002E-2</v>
      </c>
      <c r="J509" s="31">
        <v>102</v>
      </c>
      <c r="K509" s="33">
        <v>0.57479999999999998</v>
      </c>
    </row>
    <row r="510" spans="1:11" x14ac:dyDescent="0.25">
      <c r="A510" s="29">
        <v>43435</v>
      </c>
      <c r="B510" t="s">
        <v>49</v>
      </c>
      <c r="C510" s="30">
        <v>968750</v>
      </c>
      <c r="D510" s="33">
        <v>-9.2899999999999996E-2</v>
      </c>
      <c r="E510" s="31">
        <v>366</v>
      </c>
      <c r="F510" s="33">
        <v>0.32129999999999997</v>
      </c>
      <c r="G510" s="32">
        <v>95</v>
      </c>
      <c r="H510" s="33">
        <v>-0.1739</v>
      </c>
      <c r="I510" s="33">
        <v>8.7900000000000006E-2</v>
      </c>
      <c r="J510" s="31">
        <v>92</v>
      </c>
      <c r="K510" s="33">
        <v>0.55189999999999995</v>
      </c>
    </row>
    <row r="511" spans="1:11" x14ac:dyDescent="0.25">
      <c r="A511" s="29">
        <v>43466</v>
      </c>
      <c r="B511" t="s">
        <v>49</v>
      </c>
      <c r="C511" s="30">
        <v>913000</v>
      </c>
      <c r="D511" s="33">
        <v>-0.16350000000000001</v>
      </c>
      <c r="E511" s="31">
        <v>341</v>
      </c>
      <c r="F511" s="33">
        <v>0.2772</v>
      </c>
      <c r="G511" s="32">
        <v>98</v>
      </c>
      <c r="H511" s="33">
        <v>-0.1391</v>
      </c>
      <c r="I511" s="33">
        <v>6.1800000000000001E-2</v>
      </c>
      <c r="J511" s="31">
        <v>100</v>
      </c>
      <c r="K511" s="33">
        <v>0.50590000000000002</v>
      </c>
    </row>
    <row r="512" spans="1:11" x14ac:dyDescent="0.25">
      <c r="A512" s="29">
        <v>43497</v>
      </c>
      <c r="B512" t="s">
        <v>49</v>
      </c>
      <c r="C512" s="30">
        <v>816000</v>
      </c>
      <c r="D512" s="33">
        <v>-0.2031</v>
      </c>
      <c r="E512" s="31">
        <v>360</v>
      </c>
      <c r="F512" s="33">
        <v>0.31869999999999998</v>
      </c>
      <c r="G512" s="32">
        <v>73</v>
      </c>
      <c r="H512" s="33">
        <v>-0.1512</v>
      </c>
      <c r="I512" s="33">
        <v>7.6899999999999996E-2</v>
      </c>
      <c r="J512" s="31">
        <v>170</v>
      </c>
      <c r="K512" s="33">
        <v>0.58189999999999997</v>
      </c>
    </row>
    <row r="513" spans="1:11" x14ac:dyDescent="0.25">
      <c r="A513" s="29">
        <v>43525</v>
      </c>
      <c r="B513" t="s">
        <v>49</v>
      </c>
      <c r="C513" s="30">
        <v>750429</v>
      </c>
      <c r="D513" s="33">
        <v>-0.2092</v>
      </c>
      <c r="E513" s="31">
        <v>430</v>
      </c>
      <c r="F513" s="33">
        <v>0.43330000000000002</v>
      </c>
      <c r="G513" s="32">
        <v>65</v>
      </c>
      <c r="H513" s="33">
        <v>0.15040000000000001</v>
      </c>
      <c r="I513" s="33">
        <v>5.9499999999999997E-2</v>
      </c>
      <c r="J513" s="31">
        <v>324</v>
      </c>
      <c r="K513" s="33">
        <v>0.6</v>
      </c>
    </row>
    <row r="514" spans="1:11" x14ac:dyDescent="0.25">
      <c r="A514" s="29">
        <v>43556</v>
      </c>
      <c r="B514" t="s">
        <v>49</v>
      </c>
      <c r="C514" s="30">
        <v>644000</v>
      </c>
      <c r="D514" s="33">
        <v>-0.2324</v>
      </c>
      <c r="E514" s="31">
        <v>528</v>
      </c>
      <c r="F514" s="33">
        <v>0.50280000000000002</v>
      </c>
      <c r="G514" s="32">
        <v>59</v>
      </c>
      <c r="H514" s="33">
        <v>0.3</v>
      </c>
      <c r="I514" s="33">
        <v>5.28E-2</v>
      </c>
      <c r="J514" s="31">
        <v>386</v>
      </c>
      <c r="K514" s="33">
        <v>0.54790000000000005</v>
      </c>
    </row>
    <row r="515" spans="1:11" x14ac:dyDescent="0.25">
      <c r="A515" s="29">
        <v>43586</v>
      </c>
      <c r="B515" t="s">
        <v>49</v>
      </c>
      <c r="C515" s="30">
        <v>639225</v>
      </c>
      <c r="D515" s="33">
        <v>-0.2152</v>
      </c>
      <c r="E515" s="31">
        <v>595</v>
      </c>
      <c r="F515" s="33">
        <v>0.6482</v>
      </c>
      <c r="G515" s="32">
        <v>57</v>
      </c>
      <c r="H515" s="33">
        <v>0.10100000000000001</v>
      </c>
      <c r="I515" s="33">
        <v>6.4399999999999999E-2</v>
      </c>
      <c r="J515" s="31">
        <v>286</v>
      </c>
      <c r="K515" s="33">
        <v>0.46550000000000002</v>
      </c>
    </row>
    <row r="516" spans="1:11" x14ac:dyDescent="0.25">
      <c r="A516" s="29">
        <v>43617</v>
      </c>
      <c r="B516" t="s">
        <v>49</v>
      </c>
      <c r="C516" s="30">
        <v>649000</v>
      </c>
      <c r="D516" s="33">
        <v>-0.2409</v>
      </c>
      <c r="E516" s="31">
        <v>726</v>
      </c>
      <c r="F516" s="33">
        <v>0.64249999999999996</v>
      </c>
      <c r="G516" s="32">
        <v>60</v>
      </c>
      <c r="H516" s="33">
        <v>0.22450000000000001</v>
      </c>
      <c r="I516" s="33">
        <v>0.1211</v>
      </c>
      <c r="J516" s="31">
        <v>284</v>
      </c>
      <c r="K516" s="33">
        <v>0.38429999999999997</v>
      </c>
    </row>
    <row r="517" spans="1:11" x14ac:dyDescent="0.25">
      <c r="A517" s="29">
        <v>43647</v>
      </c>
      <c r="B517" t="s">
        <v>49</v>
      </c>
      <c r="C517" s="30">
        <v>649250</v>
      </c>
      <c r="D517" s="33">
        <v>-0.2954</v>
      </c>
      <c r="E517" s="31">
        <v>823</v>
      </c>
      <c r="F517" s="33">
        <v>0.64170000000000005</v>
      </c>
      <c r="G517" s="32">
        <v>59</v>
      </c>
      <c r="H517" s="33">
        <v>0.29120000000000001</v>
      </c>
      <c r="I517" s="33">
        <v>0.16789999999999999</v>
      </c>
      <c r="J517" s="31">
        <v>306</v>
      </c>
      <c r="K517" s="33">
        <v>0.42549999999999999</v>
      </c>
    </row>
    <row r="518" spans="1:11" x14ac:dyDescent="0.25">
      <c r="A518" s="29">
        <v>43678</v>
      </c>
      <c r="B518" t="s">
        <v>49</v>
      </c>
      <c r="C518" s="30">
        <v>644273</v>
      </c>
      <c r="D518" s="33">
        <v>-0.30459999999999998</v>
      </c>
      <c r="E518" s="31">
        <v>836</v>
      </c>
      <c r="F518" s="33">
        <v>0.63759999999999994</v>
      </c>
      <c r="G518" s="32">
        <v>67</v>
      </c>
      <c r="H518" s="33">
        <v>0.25819999999999999</v>
      </c>
      <c r="I518" s="33">
        <v>0.16209999999999999</v>
      </c>
      <c r="J518" s="31">
        <v>232</v>
      </c>
      <c r="K518" s="33">
        <v>0.439</v>
      </c>
    </row>
    <row r="519" spans="1:11" x14ac:dyDescent="0.25">
      <c r="A519" s="29">
        <v>43709</v>
      </c>
      <c r="B519" t="s">
        <v>49</v>
      </c>
      <c r="C519" s="30">
        <v>635682</v>
      </c>
      <c r="D519" s="33">
        <v>-0.31569999999999998</v>
      </c>
      <c r="E519" s="31">
        <v>806</v>
      </c>
      <c r="F519" s="33">
        <v>0.65739999999999998</v>
      </c>
      <c r="G519" s="32">
        <v>79</v>
      </c>
      <c r="H519" s="33">
        <v>0.2266</v>
      </c>
      <c r="I519" s="33">
        <v>0.14599999999999999</v>
      </c>
      <c r="J519" s="31">
        <v>192</v>
      </c>
      <c r="K519" s="33">
        <v>0.46679999999999999</v>
      </c>
    </row>
    <row r="520" spans="1:11" x14ac:dyDescent="0.25">
      <c r="A520" s="29">
        <v>43739</v>
      </c>
      <c r="B520" t="s">
        <v>49</v>
      </c>
      <c r="C520" s="30">
        <v>629955</v>
      </c>
      <c r="D520" s="33">
        <v>-0.31430000000000002</v>
      </c>
      <c r="E520" s="31">
        <v>772</v>
      </c>
      <c r="F520" s="33">
        <v>0.72130000000000005</v>
      </c>
      <c r="G520" s="32">
        <v>91</v>
      </c>
      <c r="H520" s="33">
        <v>0.2339</v>
      </c>
      <c r="I520" s="33">
        <v>0.12520000000000001</v>
      </c>
      <c r="J520" s="31">
        <v>164</v>
      </c>
      <c r="K520" s="33">
        <v>0.4909</v>
      </c>
    </row>
    <row r="521" spans="1:11" x14ac:dyDescent="0.25">
      <c r="A521" s="29">
        <v>43770</v>
      </c>
      <c r="B521" t="s">
        <v>49</v>
      </c>
      <c r="C521" s="30">
        <v>692000</v>
      </c>
      <c r="D521" s="33">
        <v>-0.26750000000000002</v>
      </c>
      <c r="E521" s="31">
        <v>718</v>
      </c>
      <c r="F521" s="33">
        <v>0.77500000000000002</v>
      </c>
      <c r="G521" s="32">
        <v>106</v>
      </c>
      <c r="H521" s="33">
        <v>0.31269999999999998</v>
      </c>
      <c r="I521" s="33">
        <v>6.7599999999999993E-2</v>
      </c>
      <c r="J521" s="31">
        <v>84</v>
      </c>
      <c r="K521" s="33">
        <v>0.18659999999999999</v>
      </c>
    </row>
    <row r="522" spans="1:11" x14ac:dyDescent="0.25">
      <c r="A522" s="29">
        <v>43800</v>
      </c>
      <c r="B522" t="s">
        <v>49</v>
      </c>
      <c r="C522" s="30">
        <v>678225</v>
      </c>
      <c r="D522" s="33">
        <v>-0.2999</v>
      </c>
      <c r="E522" s="31">
        <v>716</v>
      </c>
      <c r="F522" s="33">
        <v>0.95630000000000004</v>
      </c>
      <c r="G522" s="32">
        <v>120</v>
      </c>
      <c r="H522" s="33">
        <v>0.25790000000000002</v>
      </c>
      <c r="I522" s="33">
        <v>3.0599999999999999E-2</v>
      </c>
      <c r="J522" s="31">
        <v>256</v>
      </c>
      <c r="K522" s="33">
        <v>0.18160000000000001</v>
      </c>
    </row>
    <row r="523" spans="1:11" x14ac:dyDescent="0.25">
      <c r="A523" s="29">
        <v>43831</v>
      </c>
      <c r="B523" t="s">
        <v>49</v>
      </c>
      <c r="C523" s="30">
        <v>645000</v>
      </c>
      <c r="D523" s="33">
        <v>-0.29349999999999998</v>
      </c>
      <c r="E523" s="31">
        <v>722</v>
      </c>
      <c r="F523" s="33">
        <v>1.1173</v>
      </c>
      <c r="G523" s="32">
        <v>124</v>
      </c>
      <c r="H523" s="33">
        <v>0.27439999999999998</v>
      </c>
      <c r="I523" s="33">
        <v>3.9300000000000002E-2</v>
      </c>
      <c r="J523" s="31">
        <v>92</v>
      </c>
      <c r="K523" s="33">
        <v>7.4099999999999999E-2</v>
      </c>
    </row>
    <row r="524" spans="1:11" x14ac:dyDescent="0.25">
      <c r="A524" s="29">
        <v>43862</v>
      </c>
      <c r="B524" t="s">
        <v>49</v>
      </c>
      <c r="C524" s="30">
        <v>689000</v>
      </c>
      <c r="D524" s="33">
        <v>-0.15559999999999999</v>
      </c>
      <c r="E524" s="31">
        <v>619</v>
      </c>
      <c r="F524" s="33">
        <v>0.71940000000000004</v>
      </c>
      <c r="G524" s="32">
        <v>130</v>
      </c>
      <c r="H524" s="33">
        <v>0.78080000000000005</v>
      </c>
      <c r="I524" s="33">
        <v>6.3100000000000003E-2</v>
      </c>
      <c r="J524" s="31">
        <v>144</v>
      </c>
      <c r="K524" s="33">
        <v>8.5599999999999996E-2</v>
      </c>
    </row>
    <row r="525" spans="1:11" x14ac:dyDescent="0.25">
      <c r="A525" s="29">
        <v>43891</v>
      </c>
      <c r="B525" t="s">
        <v>49</v>
      </c>
      <c r="C525" s="30">
        <v>675000</v>
      </c>
      <c r="D525" s="33">
        <v>-0.10050000000000001</v>
      </c>
      <c r="E525" s="31">
        <v>665</v>
      </c>
      <c r="F525" s="33">
        <v>0.54530000000000001</v>
      </c>
      <c r="G525" s="32">
        <v>98</v>
      </c>
      <c r="H525" s="33">
        <v>0.5</v>
      </c>
      <c r="I525" s="33">
        <v>5.62E-2</v>
      </c>
      <c r="J525" s="31">
        <v>150</v>
      </c>
      <c r="K525" s="33">
        <v>7.6700000000000004E-2</v>
      </c>
    </row>
    <row r="526" spans="1:11" x14ac:dyDescent="0.25">
      <c r="A526" s="29">
        <v>43922</v>
      </c>
      <c r="B526" t="s">
        <v>49</v>
      </c>
      <c r="C526" s="30">
        <v>665000</v>
      </c>
      <c r="D526" s="33">
        <v>3.2599999999999997E-2</v>
      </c>
      <c r="E526" s="31">
        <v>695</v>
      </c>
      <c r="F526" s="33">
        <v>0.3175</v>
      </c>
      <c r="G526" s="32">
        <v>76</v>
      </c>
      <c r="H526" s="33">
        <v>0.29060000000000002</v>
      </c>
      <c r="I526" s="33">
        <v>4.4400000000000002E-2</v>
      </c>
      <c r="J526" s="31">
        <v>98</v>
      </c>
      <c r="K526" s="33">
        <v>6.1899999999999997E-2</v>
      </c>
    </row>
    <row r="527" spans="1:11" x14ac:dyDescent="0.25">
      <c r="A527" s="29">
        <v>43952</v>
      </c>
      <c r="B527" t="s">
        <v>49</v>
      </c>
      <c r="C527" s="30">
        <v>650000</v>
      </c>
      <c r="D527" s="33">
        <v>1.6899999999999998E-2</v>
      </c>
      <c r="E527" s="31">
        <v>751</v>
      </c>
      <c r="F527" s="33">
        <v>0.26219999999999999</v>
      </c>
      <c r="G527" s="32">
        <v>74</v>
      </c>
      <c r="H527" s="33">
        <v>0.29260000000000003</v>
      </c>
      <c r="I527" s="33">
        <v>6.6400000000000001E-2</v>
      </c>
      <c r="J527" s="31">
        <v>220</v>
      </c>
      <c r="K527" s="33">
        <v>5.7299999999999997E-2</v>
      </c>
    </row>
    <row r="528" spans="1:11" x14ac:dyDescent="0.25">
      <c r="A528" s="29">
        <v>43983</v>
      </c>
      <c r="B528" t="s">
        <v>49</v>
      </c>
      <c r="C528" s="30">
        <v>667000</v>
      </c>
      <c r="D528" s="33">
        <v>2.7699999999999999E-2</v>
      </c>
      <c r="E528" s="31">
        <v>949</v>
      </c>
      <c r="F528" s="33">
        <v>0.30719999999999997</v>
      </c>
      <c r="G528" s="32">
        <v>59</v>
      </c>
      <c r="H528" s="33">
        <v>-1.67E-2</v>
      </c>
      <c r="I528" s="33">
        <v>9.8100000000000007E-2</v>
      </c>
      <c r="J528" s="31">
        <v>280</v>
      </c>
      <c r="K528" s="33">
        <v>0.14960000000000001</v>
      </c>
    </row>
    <row r="529" spans="1:11" x14ac:dyDescent="0.25">
      <c r="A529" s="29">
        <v>44013</v>
      </c>
      <c r="B529" t="s">
        <v>49</v>
      </c>
      <c r="C529" s="30">
        <v>674950</v>
      </c>
      <c r="D529" s="33">
        <v>3.9600000000000003E-2</v>
      </c>
      <c r="E529" s="31">
        <v>1048</v>
      </c>
      <c r="F529" s="33">
        <v>0.27360000000000001</v>
      </c>
      <c r="G529" s="32">
        <v>56</v>
      </c>
      <c r="H529" s="33">
        <v>-5.5300000000000002E-2</v>
      </c>
      <c r="I529" s="33">
        <v>0.10730000000000001</v>
      </c>
      <c r="J529" s="31">
        <v>264</v>
      </c>
      <c r="K529" s="33">
        <v>0.1575</v>
      </c>
    </row>
    <row r="530" spans="1:11" x14ac:dyDescent="0.25">
      <c r="A530" s="29">
        <v>44044</v>
      </c>
      <c r="B530" t="s">
        <v>49</v>
      </c>
      <c r="C530" s="30">
        <v>689000</v>
      </c>
      <c r="D530" s="33">
        <v>6.9400000000000003E-2</v>
      </c>
      <c r="E530" s="31">
        <v>1011</v>
      </c>
      <c r="F530" s="33">
        <v>0.20930000000000001</v>
      </c>
      <c r="G530" s="32">
        <v>58</v>
      </c>
      <c r="H530" s="33">
        <v>-0.1343</v>
      </c>
      <c r="I530" s="33">
        <v>9.5000000000000001E-2</v>
      </c>
      <c r="J530" s="31">
        <v>292</v>
      </c>
      <c r="K530" s="33">
        <v>0.18790000000000001</v>
      </c>
    </row>
    <row r="531" spans="1:11" x14ac:dyDescent="0.25">
      <c r="A531" s="29">
        <v>44075</v>
      </c>
      <c r="B531" t="s">
        <v>49</v>
      </c>
      <c r="C531" s="30">
        <v>684500</v>
      </c>
      <c r="D531" s="33">
        <v>7.6799999999999993E-2</v>
      </c>
      <c r="E531" s="31">
        <v>928</v>
      </c>
      <c r="F531" s="33">
        <v>0.1515</v>
      </c>
      <c r="G531" s="32">
        <v>57</v>
      </c>
      <c r="H531" s="33">
        <v>-0.2707</v>
      </c>
      <c r="I531" s="33">
        <v>5.4300000000000001E-2</v>
      </c>
      <c r="J531" s="31">
        <v>222</v>
      </c>
      <c r="K531" s="33">
        <v>0.2243</v>
      </c>
    </row>
    <row r="532" spans="1:11" x14ac:dyDescent="0.25">
      <c r="A532" s="29">
        <v>44105</v>
      </c>
      <c r="B532" t="s">
        <v>49</v>
      </c>
      <c r="C532" s="30">
        <v>695000</v>
      </c>
      <c r="D532" s="33">
        <v>0.1033</v>
      </c>
      <c r="E532" s="31">
        <v>795</v>
      </c>
      <c r="F532" s="33">
        <v>2.98E-2</v>
      </c>
      <c r="G532" s="32">
        <v>64</v>
      </c>
      <c r="H532" s="33">
        <v>-0.29670000000000002</v>
      </c>
      <c r="I532" s="33">
        <v>5.8900000000000001E-2</v>
      </c>
      <c r="J532" s="31">
        <v>156</v>
      </c>
      <c r="K532" s="33">
        <v>0.22009999999999999</v>
      </c>
    </row>
    <row r="533" spans="1:11" x14ac:dyDescent="0.25">
      <c r="A533" s="29">
        <v>44136</v>
      </c>
      <c r="B533" t="s">
        <v>49</v>
      </c>
      <c r="C533" s="30">
        <v>700000</v>
      </c>
      <c r="D533" s="33">
        <v>1.1599999999999999E-2</v>
      </c>
      <c r="E533" s="31">
        <v>618</v>
      </c>
      <c r="F533" s="33">
        <v>-0.14000000000000001</v>
      </c>
      <c r="G533" s="32">
        <v>70</v>
      </c>
      <c r="H533" s="33">
        <v>-0.33960000000000001</v>
      </c>
      <c r="I533" s="33">
        <v>2.5499999999999998E-2</v>
      </c>
      <c r="J533" s="31">
        <v>104</v>
      </c>
      <c r="K533" s="33">
        <v>0.22750000000000001</v>
      </c>
    </row>
    <row r="534" spans="1:11" x14ac:dyDescent="0.25">
      <c r="A534" s="29">
        <v>44166</v>
      </c>
      <c r="B534" t="s">
        <v>49</v>
      </c>
      <c r="C534" s="30">
        <v>700000</v>
      </c>
      <c r="D534" s="33">
        <v>3.2099999999999997E-2</v>
      </c>
      <c r="E534" s="31">
        <v>547</v>
      </c>
      <c r="F534" s="33">
        <v>-0.23599999999999999</v>
      </c>
      <c r="G534" s="32">
        <v>76</v>
      </c>
      <c r="H534" s="33">
        <v>-0.36820000000000003</v>
      </c>
      <c r="I534" s="33">
        <v>3.3599999999999998E-2</v>
      </c>
      <c r="J534" s="31">
        <v>122</v>
      </c>
      <c r="K534" s="33">
        <v>0.22850000000000001</v>
      </c>
    </row>
    <row r="535" spans="1:11" x14ac:dyDescent="0.25">
      <c r="A535" s="29">
        <v>44197</v>
      </c>
      <c r="B535" t="s">
        <v>49</v>
      </c>
      <c r="C535" s="30">
        <v>724250</v>
      </c>
      <c r="D535" s="33">
        <v>0.1229</v>
      </c>
      <c r="E535" s="31">
        <v>523</v>
      </c>
      <c r="F535" s="33">
        <v>-0.27560000000000001</v>
      </c>
      <c r="G535" s="32">
        <v>67</v>
      </c>
      <c r="H535" s="33">
        <v>-0.46079999999999999</v>
      </c>
      <c r="I535" s="33">
        <v>3.6200000000000003E-2</v>
      </c>
      <c r="J535" s="31">
        <v>160</v>
      </c>
      <c r="K535" s="33">
        <v>0.22750000000000001</v>
      </c>
    </row>
    <row r="536" spans="1:11" x14ac:dyDescent="0.25">
      <c r="A536" s="29">
        <v>44228</v>
      </c>
      <c r="B536" t="s">
        <v>49</v>
      </c>
      <c r="C536" s="30">
        <v>715000</v>
      </c>
      <c r="D536" s="33">
        <v>3.7699999999999997E-2</v>
      </c>
      <c r="E536" s="31">
        <v>560</v>
      </c>
      <c r="F536" s="33">
        <v>-9.6100000000000005E-2</v>
      </c>
      <c r="G536" s="32">
        <v>56</v>
      </c>
      <c r="H536" s="33">
        <v>-0.57310000000000005</v>
      </c>
      <c r="I536" s="33">
        <v>2.35E-2</v>
      </c>
      <c r="J536" s="31">
        <v>144</v>
      </c>
      <c r="K536" s="33">
        <v>0.2082</v>
      </c>
    </row>
    <row r="537" spans="1:11" x14ac:dyDescent="0.25">
      <c r="A537" s="29">
        <v>44256</v>
      </c>
      <c r="B537" t="s">
        <v>49</v>
      </c>
      <c r="C537" s="30">
        <v>739750</v>
      </c>
      <c r="D537" s="33">
        <v>9.5899999999999999E-2</v>
      </c>
      <c r="E537" s="31">
        <v>549</v>
      </c>
      <c r="F537" s="33">
        <v>-0.17380000000000001</v>
      </c>
      <c r="G537" s="32">
        <v>52</v>
      </c>
      <c r="H537" s="33">
        <v>-0.4667</v>
      </c>
      <c r="I537" s="33">
        <v>1.38E-2</v>
      </c>
      <c r="J537" s="31">
        <v>128</v>
      </c>
      <c r="K537" s="33">
        <v>0.19489999999999999</v>
      </c>
    </row>
    <row r="538" spans="1:11" x14ac:dyDescent="0.25">
      <c r="A538" s="29">
        <v>44287</v>
      </c>
      <c r="B538" t="s">
        <v>49</v>
      </c>
      <c r="C538" s="30">
        <v>778500</v>
      </c>
      <c r="D538" s="33">
        <v>0.17069999999999999</v>
      </c>
      <c r="E538" s="31">
        <v>553</v>
      </c>
      <c r="F538" s="33">
        <v>-0.20430000000000001</v>
      </c>
      <c r="G538" s="32">
        <v>59</v>
      </c>
      <c r="H538" s="33">
        <v>-0.2185</v>
      </c>
      <c r="I538" s="33">
        <v>2.0199999999999999E-2</v>
      </c>
      <c r="J538" s="31">
        <v>172</v>
      </c>
      <c r="K538" s="33">
        <v>0.2034</v>
      </c>
    </row>
    <row r="539" spans="1:11" x14ac:dyDescent="0.25">
      <c r="A539" s="29">
        <v>44317</v>
      </c>
      <c r="B539" t="s">
        <v>49</v>
      </c>
      <c r="C539" s="30">
        <v>799000</v>
      </c>
      <c r="D539" s="33">
        <v>0.22919999999999999</v>
      </c>
      <c r="E539" s="31">
        <v>587</v>
      </c>
      <c r="F539" s="33">
        <v>-0.21840000000000001</v>
      </c>
      <c r="G539" s="32">
        <v>51</v>
      </c>
      <c r="H539" s="33">
        <v>-0.31759999999999999</v>
      </c>
      <c r="I539" s="33">
        <v>2.3199999999999998E-2</v>
      </c>
      <c r="J539" s="31">
        <v>204</v>
      </c>
      <c r="K539" s="33">
        <v>0.184</v>
      </c>
    </row>
    <row r="540" spans="1:11" x14ac:dyDescent="0.25">
      <c r="A540" s="29">
        <v>44348</v>
      </c>
      <c r="B540" t="s">
        <v>49</v>
      </c>
      <c r="C540" s="30">
        <v>831225</v>
      </c>
      <c r="D540" s="33">
        <v>0.2462</v>
      </c>
      <c r="E540" s="31">
        <v>613</v>
      </c>
      <c r="F540" s="33">
        <v>-0.35460000000000003</v>
      </c>
      <c r="G540" s="32">
        <v>48</v>
      </c>
      <c r="H540" s="33">
        <v>-0.19489999999999999</v>
      </c>
      <c r="I540" s="33">
        <v>2.5700000000000001E-2</v>
      </c>
      <c r="J540" s="31">
        <v>188</v>
      </c>
      <c r="K540" s="33">
        <v>0.1837</v>
      </c>
    </row>
    <row r="541" spans="1:11" x14ac:dyDescent="0.25">
      <c r="A541" s="29">
        <v>44378</v>
      </c>
      <c r="B541" t="s">
        <v>49</v>
      </c>
      <c r="C541" s="30">
        <v>829950</v>
      </c>
      <c r="D541" s="33">
        <v>0.2296</v>
      </c>
      <c r="E541" s="31">
        <v>673</v>
      </c>
      <c r="F541" s="33">
        <v>-0.35749999999999998</v>
      </c>
      <c r="G541" s="32">
        <v>49</v>
      </c>
      <c r="H541" s="33">
        <v>-0.1171</v>
      </c>
      <c r="I541" s="33">
        <v>5.2999999999999999E-2</v>
      </c>
      <c r="J541" s="31">
        <v>196</v>
      </c>
      <c r="K541" s="33">
        <v>0.159</v>
      </c>
    </row>
    <row r="542" spans="1:11" x14ac:dyDescent="0.25">
      <c r="A542" s="29">
        <v>44409</v>
      </c>
      <c r="B542" t="s">
        <v>49</v>
      </c>
      <c r="C542" s="30">
        <v>839000</v>
      </c>
      <c r="D542" s="33">
        <v>0.2177</v>
      </c>
      <c r="E542" s="31">
        <v>696</v>
      </c>
      <c r="F542" s="33">
        <v>-0.31159999999999999</v>
      </c>
      <c r="G542" s="32">
        <v>51</v>
      </c>
      <c r="H542" s="33">
        <v>-0.1207</v>
      </c>
      <c r="I542" s="33">
        <v>5.1799999999999999E-2</v>
      </c>
      <c r="J542" s="31">
        <v>200</v>
      </c>
      <c r="K542" s="33">
        <v>0.16739999999999999</v>
      </c>
    </row>
    <row r="543" spans="1:11" x14ac:dyDescent="0.25">
      <c r="A543" s="29">
        <v>44440</v>
      </c>
      <c r="B543" t="s">
        <v>49</v>
      </c>
      <c r="C543" s="30">
        <v>885000</v>
      </c>
      <c r="D543" s="33">
        <v>0.29289999999999999</v>
      </c>
      <c r="E543" s="31">
        <v>707</v>
      </c>
      <c r="F543" s="33">
        <v>-0.23830000000000001</v>
      </c>
      <c r="G543" s="32">
        <v>51</v>
      </c>
      <c r="H543" s="33">
        <v>-0.1179</v>
      </c>
      <c r="I543" s="33">
        <v>4.99E-2</v>
      </c>
      <c r="J543" s="31">
        <v>200</v>
      </c>
      <c r="K543" s="33">
        <v>0.22289999999999999</v>
      </c>
    </row>
    <row r="544" spans="1:11" x14ac:dyDescent="0.25">
      <c r="A544" s="29">
        <v>44470</v>
      </c>
      <c r="B544" t="s">
        <v>49</v>
      </c>
      <c r="C544" s="30">
        <v>949500</v>
      </c>
      <c r="D544" s="33">
        <v>0.36620000000000003</v>
      </c>
      <c r="E544" s="31">
        <v>626</v>
      </c>
      <c r="F544" s="33">
        <v>-0.21260000000000001</v>
      </c>
      <c r="G544" s="32">
        <v>51</v>
      </c>
      <c r="H544" s="33">
        <v>-0.2031</v>
      </c>
      <c r="I544" s="33">
        <v>5.57E-2</v>
      </c>
      <c r="J544" s="31">
        <v>116</v>
      </c>
      <c r="K544" s="33">
        <v>0.21249999999999999</v>
      </c>
    </row>
    <row r="545" spans="1:11" x14ac:dyDescent="0.25">
      <c r="A545" s="29">
        <v>44501</v>
      </c>
      <c r="B545" t="s">
        <v>49</v>
      </c>
      <c r="C545" s="30">
        <v>955125</v>
      </c>
      <c r="D545" s="33">
        <v>0.36449999999999999</v>
      </c>
      <c r="E545" s="31">
        <v>513</v>
      </c>
      <c r="F545" s="33">
        <v>-0.16919999999999999</v>
      </c>
      <c r="G545" s="32">
        <v>77</v>
      </c>
      <c r="H545" s="33">
        <v>9.2899999999999996E-2</v>
      </c>
      <c r="I545" s="33">
        <v>2.1700000000000001E-2</v>
      </c>
      <c r="J545" s="31">
        <v>86</v>
      </c>
      <c r="K545" s="33">
        <v>0.2485</v>
      </c>
    </row>
    <row r="546" spans="1:11" x14ac:dyDescent="0.25">
      <c r="A546" s="29">
        <v>44531</v>
      </c>
      <c r="B546" t="s">
        <v>49</v>
      </c>
      <c r="C546" s="30">
        <v>1003225</v>
      </c>
      <c r="D546" s="33">
        <v>0.43319999999999997</v>
      </c>
      <c r="E546" s="31">
        <v>464</v>
      </c>
      <c r="F546" s="33">
        <v>-0.1517</v>
      </c>
      <c r="G546" s="32">
        <v>95</v>
      </c>
      <c r="H546" s="33">
        <v>0.255</v>
      </c>
      <c r="I546" s="33">
        <v>2.07E-2</v>
      </c>
      <c r="J546" s="31">
        <v>76</v>
      </c>
      <c r="K546" s="33">
        <v>0.24030000000000001</v>
      </c>
    </row>
    <row r="547" spans="1:11" x14ac:dyDescent="0.25">
      <c r="A547" s="29">
        <v>44562</v>
      </c>
      <c r="B547" t="s">
        <v>49</v>
      </c>
      <c r="C547" s="30">
        <v>1068677</v>
      </c>
      <c r="D547" s="33">
        <v>0.47560000000000002</v>
      </c>
      <c r="E547" s="31">
        <v>451</v>
      </c>
      <c r="F547" s="33">
        <v>-0.13769999999999999</v>
      </c>
      <c r="G547" s="32">
        <v>100</v>
      </c>
      <c r="H547" s="33">
        <v>0.49249999999999999</v>
      </c>
      <c r="I547" s="33">
        <v>2.1299999999999999E-2</v>
      </c>
      <c r="J547" s="31">
        <v>80</v>
      </c>
      <c r="K547" s="33">
        <v>0.22620000000000001</v>
      </c>
    </row>
    <row r="548" spans="1:11" x14ac:dyDescent="0.25">
      <c r="A548" s="29">
        <v>44593</v>
      </c>
      <c r="B548" t="s">
        <v>49</v>
      </c>
      <c r="C548" s="30">
        <v>1022500</v>
      </c>
      <c r="D548" s="33">
        <v>0.43009999999999998</v>
      </c>
      <c r="E548" s="31">
        <v>500</v>
      </c>
      <c r="F548" s="33">
        <v>-0.1072</v>
      </c>
      <c r="G548" s="32">
        <v>64</v>
      </c>
      <c r="H548" s="33">
        <v>0.15770000000000001</v>
      </c>
      <c r="I548" s="33">
        <v>2.6599999999999999E-2</v>
      </c>
      <c r="J548" s="31">
        <v>88</v>
      </c>
      <c r="K548" s="33">
        <v>0.20019999999999999</v>
      </c>
    </row>
    <row r="549" spans="1:11" x14ac:dyDescent="0.25">
      <c r="A549" s="29">
        <v>44621</v>
      </c>
      <c r="B549" t="s">
        <v>49</v>
      </c>
      <c r="C549" s="30">
        <v>1073971</v>
      </c>
      <c r="D549" s="33">
        <v>0.45179999999999998</v>
      </c>
      <c r="E549" s="31">
        <v>524</v>
      </c>
      <c r="F549" s="33">
        <v>-4.6399999999999997E-2</v>
      </c>
      <c r="G549" s="32">
        <v>58</v>
      </c>
      <c r="H549" s="33">
        <v>0.1202</v>
      </c>
      <c r="I549" s="33">
        <v>5.7999999999999996E-3</v>
      </c>
      <c r="J549" s="31">
        <v>122</v>
      </c>
      <c r="K549" s="33">
        <v>0.2092</v>
      </c>
    </row>
    <row r="550" spans="1:11" x14ac:dyDescent="0.25">
      <c r="A550" s="29">
        <v>44652</v>
      </c>
      <c r="B550" t="s">
        <v>49</v>
      </c>
      <c r="C550" s="30">
        <v>1125000</v>
      </c>
      <c r="D550" s="33">
        <v>0.4451</v>
      </c>
      <c r="E550" s="31">
        <v>543</v>
      </c>
      <c r="F550" s="33">
        <v>-1.8100000000000002E-2</v>
      </c>
      <c r="G550" s="32">
        <v>50</v>
      </c>
      <c r="H550" s="33">
        <v>-0.1525</v>
      </c>
      <c r="I550" s="33">
        <v>2.9000000000000001E-2</v>
      </c>
      <c r="J550" s="31">
        <v>160</v>
      </c>
      <c r="K550" s="33">
        <v>0.22470000000000001</v>
      </c>
    </row>
    <row r="551" spans="1:11" x14ac:dyDescent="0.25">
      <c r="A551" s="29">
        <v>44682</v>
      </c>
      <c r="B551" t="s">
        <v>49</v>
      </c>
      <c r="C551" s="30">
        <v>1143000</v>
      </c>
      <c r="D551" s="33">
        <v>0.43049999999999999</v>
      </c>
      <c r="E551" s="31">
        <v>612</v>
      </c>
      <c r="F551" s="33">
        <v>4.2599999999999999E-2</v>
      </c>
      <c r="G551" s="32">
        <v>39</v>
      </c>
      <c r="H551" s="33">
        <v>-0.23760000000000001</v>
      </c>
      <c r="I551" s="33">
        <v>5.3699999999999998E-2</v>
      </c>
      <c r="J551" s="31">
        <v>174</v>
      </c>
      <c r="K551" s="33">
        <v>0.21240000000000001</v>
      </c>
    </row>
    <row r="552" spans="1:11" x14ac:dyDescent="0.25">
      <c r="A552" s="29">
        <v>44713</v>
      </c>
      <c r="B552" t="s">
        <v>49</v>
      </c>
      <c r="C552" s="30">
        <v>1160000</v>
      </c>
      <c r="D552" s="33">
        <v>0.39550000000000002</v>
      </c>
      <c r="E552" s="31">
        <v>700</v>
      </c>
      <c r="F552" s="33">
        <v>0.1429</v>
      </c>
      <c r="G552" s="32">
        <v>41</v>
      </c>
      <c r="H552" s="33">
        <v>-0.1474</v>
      </c>
      <c r="I552" s="33">
        <v>0.10630000000000001</v>
      </c>
      <c r="J552" s="31">
        <v>216</v>
      </c>
      <c r="K552" s="33">
        <v>0.16639999999999999</v>
      </c>
    </row>
    <row r="553" spans="1:11" x14ac:dyDescent="0.25">
      <c r="A553" s="29">
        <v>44743</v>
      </c>
      <c r="B553" t="s">
        <v>49</v>
      </c>
      <c r="C553" s="30">
        <v>1177500</v>
      </c>
      <c r="D553" s="33">
        <v>0.41880000000000001</v>
      </c>
      <c r="E553" s="31">
        <v>848</v>
      </c>
      <c r="F553" s="33">
        <v>0.26</v>
      </c>
      <c r="G553" s="32">
        <v>45</v>
      </c>
      <c r="H553" s="33">
        <v>-8.1600000000000006E-2</v>
      </c>
      <c r="I553" s="33">
        <v>0.1741</v>
      </c>
      <c r="J553" s="31">
        <v>176</v>
      </c>
      <c r="K553" s="33">
        <v>0.14149999999999999</v>
      </c>
    </row>
    <row r="554" spans="1:11" x14ac:dyDescent="0.25">
      <c r="A554" s="29">
        <v>44774</v>
      </c>
      <c r="B554" t="s">
        <v>49</v>
      </c>
      <c r="C554" s="30">
        <v>1193750</v>
      </c>
      <c r="D554" s="33">
        <v>0.42280000000000001</v>
      </c>
      <c r="E554" s="31">
        <v>873</v>
      </c>
      <c r="F554" s="33">
        <v>0.25359999999999999</v>
      </c>
      <c r="G554" s="32">
        <v>61</v>
      </c>
      <c r="H554" s="33">
        <v>0.1961</v>
      </c>
      <c r="I554" s="33">
        <v>0.14319999999999999</v>
      </c>
      <c r="J554" s="31">
        <v>152</v>
      </c>
      <c r="K554" s="33">
        <v>0.15010000000000001</v>
      </c>
    </row>
    <row r="555" spans="1:11" x14ac:dyDescent="0.25">
      <c r="A555" s="29">
        <v>44805</v>
      </c>
      <c r="B555" t="s">
        <v>49</v>
      </c>
      <c r="C555" s="30">
        <v>1236500</v>
      </c>
      <c r="D555" s="33">
        <v>0.3972</v>
      </c>
      <c r="E555" s="31">
        <v>868</v>
      </c>
      <c r="F555" s="33">
        <v>0.22789999999999999</v>
      </c>
      <c r="G555" s="32">
        <v>73</v>
      </c>
      <c r="H555" s="33">
        <v>0.44550000000000001</v>
      </c>
      <c r="I555" s="33">
        <v>0.1275</v>
      </c>
      <c r="J555" s="31">
        <v>158</v>
      </c>
      <c r="K555" s="33">
        <v>0.1452</v>
      </c>
    </row>
    <row r="556" spans="1:11" x14ac:dyDescent="0.25">
      <c r="A556" s="29">
        <v>44835</v>
      </c>
      <c r="B556" t="s">
        <v>49</v>
      </c>
      <c r="C556" s="30">
        <v>1250000</v>
      </c>
      <c r="D556" s="33">
        <v>0.3165</v>
      </c>
      <c r="E556" s="31">
        <v>762</v>
      </c>
      <c r="F556" s="33">
        <v>0.21729999999999999</v>
      </c>
      <c r="G556" s="32">
        <v>81</v>
      </c>
      <c r="H556" s="33">
        <v>0.58819999999999995</v>
      </c>
      <c r="I556" s="33">
        <v>0.10589999999999999</v>
      </c>
      <c r="J556" s="31">
        <v>92</v>
      </c>
      <c r="K556" s="33">
        <v>0.1391</v>
      </c>
    </row>
    <row r="557" spans="1:11" x14ac:dyDescent="0.25">
      <c r="A557" s="29">
        <v>44866</v>
      </c>
      <c r="B557" t="s">
        <v>49</v>
      </c>
      <c r="C557" s="30">
        <v>1200075</v>
      </c>
      <c r="D557" s="33">
        <v>0.25650000000000001</v>
      </c>
      <c r="E557" s="31">
        <v>681</v>
      </c>
      <c r="F557" s="33">
        <v>0.32750000000000001</v>
      </c>
      <c r="G557" s="32">
        <v>93</v>
      </c>
      <c r="H557" s="33">
        <v>0.2092</v>
      </c>
      <c r="I557" s="33">
        <v>8.1000000000000003E-2</v>
      </c>
      <c r="J557" s="31">
        <v>88</v>
      </c>
      <c r="K557" s="33">
        <v>0.1263</v>
      </c>
    </row>
    <row r="558" spans="1:11" x14ac:dyDescent="0.25">
      <c r="A558" s="29">
        <v>44896</v>
      </c>
      <c r="B558" t="s">
        <v>49</v>
      </c>
      <c r="C558" s="30">
        <v>1250000</v>
      </c>
      <c r="D558" s="33">
        <v>0.246</v>
      </c>
      <c r="E558" s="31">
        <v>627</v>
      </c>
      <c r="F558" s="33">
        <v>0.3513</v>
      </c>
      <c r="G558" s="32">
        <v>109</v>
      </c>
      <c r="H558" s="33">
        <v>0.15040000000000001</v>
      </c>
      <c r="I558" s="33">
        <v>6.2700000000000006E-2</v>
      </c>
      <c r="J558" s="31">
        <v>64</v>
      </c>
      <c r="K558" s="33">
        <v>0.12759999999999999</v>
      </c>
    </row>
    <row r="559" spans="1:11" x14ac:dyDescent="0.25">
      <c r="A559" s="29">
        <v>44927</v>
      </c>
      <c r="B559" t="s">
        <v>49</v>
      </c>
      <c r="C559" s="30">
        <v>1299750</v>
      </c>
      <c r="D559" s="33">
        <v>0.2162</v>
      </c>
      <c r="E559" s="31">
        <v>590</v>
      </c>
      <c r="F559" s="33">
        <v>0.30819999999999997</v>
      </c>
      <c r="G559" s="32">
        <v>117</v>
      </c>
      <c r="H559" s="33">
        <v>0.17</v>
      </c>
      <c r="I559" s="33">
        <v>5.1999999999999998E-2</v>
      </c>
      <c r="J559" s="31">
        <v>64</v>
      </c>
      <c r="K559" s="33">
        <v>0.1305</v>
      </c>
    </row>
    <row r="560" spans="1:11" x14ac:dyDescent="0.25">
      <c r="A560" s="29">
        <v>44958</v>
      </c>
      <c r="B560" t="s">
        <v>49</v>
      </c>
      <c r="C560" s="30">
        <v>1277000</v>
      </c>
      <c r="D560" s="33">
        <v>0.24890000000000001</v>
      </c>
      <c r="E560" s="31">
        <v>575</v>
      </c>
      <c r="F560" s="33">
        <v>0.1512</v>
      </c>
      <c r="G560" s="32">
        <v>99</v>
      </c>
      <c r="H560" s="33">
        <v>0.53310000000000002</v>
      </c>
      <c r="I560" s="33">
        <v>3.7900000000000003E-2</v>
      </c>
      <c r="J560" s="31">
        <v>86</v>
      </c>
      <c r="K560" s="33">
        <v>0.13389999999999999</v>
      </c>
    </row>
    <row r="561" spans="1:11" x14ac:dyDescent="0.25">
      <c r="A561" s="29">
        <v>44986</v>
      </c>
      <c r="B561" t="s">
        <v>49</v>
      </c>
      <c r="C561" s="30">
        <v>1296000</v>
      </c>
      <c r="D561" s="33">
        <v>0.20669999999999999</v>
      </c>
      <c r="E561" s="31">
        <v>579</v>
      </c>
      <c r="F561" s="33">
        <v>0.106</v>
      </c>
      <c r="G561" s="32">
        <v>103</v>
      </c>
      <c r="H561" s="33">
        <v>0.75970000000000004</v>
      </c>
      <c r="I561" s="33">
        <v>6.7699999999999996E-2</v>
      </c>
      <c r="J561" s="31">
        <v>116</v>
      </c>
      <c r="K561" s="33">
        <v>0.13639999999999999</v>
      </c>
    </row>
    <row r="562" spans="1:11" x14ac:dyDescent="0.25">
      <c r="A562" s="29">
        <v>45017</v>
      </c>
      <c r="B562" t="s">
        <v>49</v>
      </c>
      <c r="C562" s="30">
        <v>1275000</v>
      </c>
      <c r="D562" s="33">
        <v>0.1333</v>
      </c>
      <c r="E562" s="31">
        <v>603</v>
      </c>
      <c r="F562" s="33">
        <v>0.1105</v>
      </c>
      <c r="G562" s="32">
        <v>92</v>
      </c>
      <c r="H562" s="33">
        <v>0.84</v>
      </c>
      <c r="I562" s="33">
        <v>5.8000000000000003E-2</v>
      </c>
      <c r="J562" s="31">
        <v>136</v>
      </c>
      <c r="K562" s="33">
        <v>0.16919999999999999</v>
      </c>
    </row>
    <row r="563" spans="1:11" x14ac:dyDescent="0.25">
      <c r="A563" s="29">
        <v>45047</v>
      </c>
      <c r="B563" t="s">
        <v>49</v>
      </c>
      <c r="C563" s="30">
        <v>1168250</v>
      </c>
      <c r="D563" s="33">
        <v>2.2100000000000002E-2</v>
      </c>
      <c r="E563" s="31">
        <v>629</v>
      </c>
      <c r="F563" s="33">
        <v>2.7E-2</v>
      </c>
      <c r="G563" s="32">
        <v>67</v>
      </c>
      <c r="H563" s="33">
        <v>0.74029999999999996</v>
      </c>
      <c r="I563" s="33">
        <v>6.93E-2</v>
      </c>
      <c r="J563" s="31">
        <v>158</v>
      </c>
      <c r="K563" s="33">
        <v>0.17019999999999999</v>
      </c>
    </row>
    <row r="564" spans="1:11" x14ac:dyDescent="0.25">
      <c r="A564" s="29">
        <v>45078</v>
      </c>
      <c r="B564" t="s">
        <v>49</v>
      </c>
      <c r="C564" s="30">
        <v>1197000</v>
      </c>
      <c r="D564" s="33">
        <v>3.1899999999999998E-2</v>
      </c>
      <c r="E564" s="31">
        <v>675</v>
      </c>
      <c r="F564" s="33">
        <v>-3.6400000000000002E-2</v>
      </c>
      <c r="G564" s="32">
        <v>65</v>
      </c>
      <c r="H564" s="33">
        <v>0.59260000000000002</v>
      </c>
      <c r="I564" s="33">
        <v>9.7199999999999995E-2</v>
      </c>
      <c r="J564" s="31">
        <v>182</v>
      </c>
      <c r="K564" s="33">
        <v>0.16159999999999999</v>
      </c>
    </row>
    <row r="565" spans="1:11" x14ac:dyDescent="0.25">
      <c r="A565" s="29">
        <v>45108</v>
      </c>
      <c r="B565" t="s">
        <v>49</v>
      </c>
      <c r="C565" s="30">
        <v>1195000</v>
      </c>
      <c r="D565" s="33">
        <v>1.49E-2</v>
      </c>
      <c r="E565" s="31">
        <v>784</v>
      </c>
      <c r="F565" s="33">
        <v>-7.5499999999999998E-2</v>
      </c>
      <c r="G565" s="32">
        <v>53</v>
      </c>
      <c r="H565" s="33">
        <v>0.17780000000000001</v>
      </c>
      <c r="I565" s="33">
        <v>0.14799999999999999</v>
      </c>
      <c r="J565" s="31">
        <v>208</v>
      </c>
      <c r="K565" s="33">
        <v>0.1467</v>
      </c>
    </row>
    <row r="566" spans="1:11" x14ac:dyDescent="0.25">
      <c r="A566" s="29">
        <v>45139</v>
      </c>
      <c r="B566" t="s">
        <v>49</v>
      </c>
      <c r="C566" s="30">
        <v>1195000</v>
      </c>
      <c r="D566" s="33">
        <v>1E-3</v>
      </c>
      <c r="E566" s="31">
        <v>834</v>
      </c>
      <c r="F566" s="33">
        <v>-4.41E-2</v>
      </c>
      <c r="G566" s="32">
        <v>62</v>
      </c>
      <c r="H566" s="33">
        <v>1.6400000000000001E-2</v>
      </c>
      <c r="I566" s="33">
        <v>0.15790000000000001</v>
      </c>
      <c r="J566" s="31">
        <v>134</v>
      </c>
      <c r="K566" s="33">
        <v>0.1361</v>
      </c>
    </row>
    <row r="567" spans="1:11" x14ac:dyDescent="0.25">
      <c r="A567" s="29">
        <v>45170</v>
      </c>
      <c r="B567" t="s">
        <v>49</v>
      </c>
      <c r="C567" s="30">
        <v>1172000</v>
      </c>
      <c r="D567" s="33">
        <v>-5.2200000000000003E-2</v>
      </c>
      <c r="E567" s="31">
        <v>925</v>
      </c>
      <c r="F567" s="33">
        <v>6.6299999999999998E-2</v>
      </c>
      <c r="G567" s="32">
        <v>78</v>
      </c>
      <c r="H567" s="33">
        <v>6.8500000000000005E-2</v>
      </c>
      <c r="I567" s="33">
        <v>0.13150000000000001</v>
      </c>
      <c r="J567" s="31">
        <v>132</v>
      </c>
      <c r="K567" s="33">
        <v>0.16</v>
      </c>
    </row>
    <row r="568" spans="1:11" x14ac:dyDescent="0.25">
      <c r="A568" s="29">
        <v>45200</v>
      </c>
      <c r="B568" t="s">
        <v>49</v>
      </c>
      <c r="C568" s="30">
        <v>1186250</v>
      </c>
      <c r="D568" s="33">
        <v>-5.0999999999999997E-2</v>
      </c>
      <c r="E568" s="31">
        <v>448</v>
      </c>
      <c r="F568" s="33">
        <v>-0.41210000000000002</v>
      </c>
      <c r="G568" s="32">
        <v>86</v>
      </c>
      <c r="H568" s="33">
        <v>6.1699999999999998E-2</v>
      </c>
      <c r="I568" s="33">
        <v>0.13439999999999999</v>
      </c>
      <c r="J568" s="31">
        <v>108</v>
      </c>
      <c r="K568" s="33">
        <v>0.79800000000000004</v>
      </c>
    </row>
    <row r="569" spans="1:11" x14ac:dyDescent="0.25">
      <c r="A569" s="29">
        <v>45231</v>
      </c>
      <c r="B569" t="s">
        <v>49</v>
      </c>
      <c r="C569" s="30">
        <v>1186600</v>
      </c>
      <c r="D569" s="33">
        <v>-1.12E-2</v>
      </c>
      <c r="E569" s="31">
        <v>406</v>
      </c>
      <c r="F569" s="33">
        <v>-0.40379999999999999</v>
      </c>
      <c r="G569" s="32">
        <v>73</v>
      </c>
      <c r="H569" s="33">
        <v>-0.2162</v>
      </c>
      <c r="I569" s="33">
        <v>9.2100000000000001E-2</v>
      </c>
      <c r="J569" s="31">
        <v>104</v>
      </c>
      <c r="K569" s="33">
        <v>0.82509999999999994</v>
      </c>
    </row>
    <row r="570" spans="1:11" x14ac:dyDescent="0.25">
      <c r="A570" s="29">
        <v>45261</v>
      </c>
      <c r="B570" t="s">
        <v>49</v>
      </c>
      <c r="C570" s="30">
        <v>1200000</v>
      </c>
      <c r="D570" s="33">
        <v>-0.04</v>
      </c>
      <c r="E570" s="31">
        <v>359</v>
      </c>
      <c r="F570" s="33">
        <v>-0.4274</v>
      </c>
      <c r="G570" s="32">
        <v>86</v>
      </c>
      <c r="H570" s="33">
        <v>-0.21099999999999999</v>
      </c>
      <c r="I570" s="33">
        <v>8.2600000000000007E-2</v>
      </c>
      <c r="J570" s="31">
        <v>64</v>
      </c>
      <c r="K570" s="33">
        <v>0.85519999999999996</v>
      </c>
    </row>
    <row r="571" spans="1:11" x14ac:dyDescent="0.25">
      <c r="A571" s="29">
        <v>45292</v>
      </c>
      <c r="B571" t="s">
        <v>49</v>
      </c>
      <c r="C571" s="30">
        <v>1188000</v>
      </c>
      <c r="D571" s="33">
        <v>-8.5999999999999993E-2</v>
      </c>
      <c r="E571" s="31">
        <v>324</v>
      </c>
      <c r="F571" s="33">
        <v>-0.45169999999999999</v>
      </c>
      <c r="G571" s="32">
        <v>93</v>
      </c>
      <c r="H571" s="33">
        <v>-0.20730000000000001</v>
      </c>
      <c r="I571" s="33">
        <v>6.93E-2</v>
      </c>
      <c r="J571" s="31">
        <v>74</v>
      </c>
      <c r="K571" s="33">
        <v>0.99229999999999996</v>
      </c>
    </row>
    <row r="572" spans="1:11" x14ac:dyDescent="0.25">
      <c r="A572" s="29">
        <v>45323</v>
      </c>
      <c r="B572" t="s">
        <v>49</v>
      </c>
      <c r="C572" s="30">
        <v>1176000</v>
      </c>
      <c r="D572" s="33">
        <v>-7.9100000000000004E-2</v>
      </c>
      <c r="E572" s="31">
        <v>337</v>
      </c>
      <c r="F572" s="33">
        <v>-0.4148</v>
      </c>
      <c r="G572" s="32">
        <v>96</v>
      </c>
      <c r="H572" s="33">
        <v>-2.7900000000000001E-2</v>
      </c>
      <c r="I572" s="33">
        <v>8.1799999999999998E-2</v>
      </c>
      <c r="J572" s="31">
        <v>110</v>
      </c>
      <c r="K572" s="33">
        <v>0.92120000000000002</v>
      </c>
    </row>
    <row r="573" spans="1:11" x14ac:dyDescent="0.25">
      <c r="A573" s="29">
        <v>45352</v>
      </c>
      <c r="B573" t="s">
        <v>49</v>
      </c>
      <c r="C573" s="30">
        <v>1125000</v>
      </c>
      <c r="D573" s="33">
        <v>-0.13189999999999999</v>
      </c>
      <c r="E573" s="31">
        <v>390</v>
      </c>
      <c r="F573" s="33">
        <v>-0.32640000000000002</v>
      </c>
      <c r="G573" s="32">
        <v>56</v>
      </c>
      <c r="H573" s="33">
        <v>-0.45369999999999999</v>
      </c>
      <c r="I573" s="33">
        <v>7.8E-2</v>
      </c>
      <c r="J573" s="31">
        <v>136</v>
      </c>
      <c r="K573" s="33">
        <v>0.77439999999999998</v>
      </c>
    </row>
    <row r="574" spans="1:11" x14ac:dyDescent="0.25">
      <c r="A574" s="29">
        <v>45383</v>
      </c>
      <c r="B574" t="s">
        <v>49</v>
      </c>
      <c r="C574" s="30">
        <v>1125000</v>
      </c>
      <c r="D574" s="33">
        <v>-0.1176</v>
      </c>
      <c r="E574" s="31">
        <v>427</v>
      </c>
      <c r="F574" s="33">
        <v>-0.29189999999999999</v>
      </c>
      <c r="G574" s="32">
        <v>54</v>
      </c>
      <c r="H574" s="33">
        <v>-0.4158</v>
      </c>
      <c r="I574" s="33">
        <v>9.8299999999999998E-2</v>
      </c>
      <c r="J574" s="31">
        <v>154</v>
      </c>
      <c r="K574" s="33">
        <v>0.69669999999999999</v>
      </c>
    </row>
    <row r="575" spans="1:11" x14ac:dyDescent="0.25">
      <c r="A575" s="29">
        <v>45413</v>
      </c>
      <c r="B575" t="s">
        <v>49</v>
      </c>
      <c r="C575" s="30">
        <v>1127250</v>
      </c>
      <c r="D575" s="33">
        <v>-3.5099999999999999E-2</v>
      </c>
      <c r="E575" s="31">
        <v>476</v>
      </c>
      <c r="F575" s="33">
        <v>-0.24340000000000001</v>
      </c>
      <c r="G575" s="32">
        <v>56</v>
      </c>
      <c r="H575" s="33">
        <v>-0.1716</v>
      </c>
      <c r="I575" s="33">
        <v>8.8999999999999996E-2</v>
      </c>
      <c r="J575" s="31">
        <v>186</v>
      </c>
      <c r="K575" s="33">
        <v>0.59309999999999996</v>
      </c>
    </row>
    <row r="576" spans="1:11" x14ac:dyDescent="0.25">
      <c r="A576" s="29">
        <v>45444</v>
      </c>
      <c r="B576" t="s">
        <v>49</v>
      </c>
      <c r="C576" s="30">
        <v>1067450</v>
      </c>
      <c r="D576" s="33">
        <v>-0.1082</v>
      </c>
      <c r="E576" s="31">
        <v>622</v>
      </c>
      <c r="F576" s="33">
        <v>-7.7799999999999994E-2</v>
      </c>
      <c r="G576" s="32">
        <v>46</v>
      </c>
      <c r="H576" s="33">
        <v>-0.2868</v>
      </c>
      <c r="I576" s="33">
        <v>0.12809999999999999</v>
      </c>
      <c r="J576" s="31">
        <v>288</v>
      </c>
      <c r="K576" s="33">
        <v>0.47270000000000001</v>
      </c>
    </row>
    <row r="577" spans="1:11" x14ac:dyDescent="0.25">
      <c r="A577" s="29">
        <v>45474</v>
      </c>
      <c r="B577" t="s">
        <v>49</v>
      </c>
      <c r="C577" s="30">
        <v>1195000</v>
      </c>
      <c r="D577" s="33">
        <v>0</v>
      </c>
      <c r="E577" s="31">
        <v>739</v>
      </c>
      <c r="F577" s="33">
        <v>-5.8000000000000003E-2</v>
      </c>
      <c r="G577" s="32">
        <v>50</v>
      </c>
      <c r="H577" s="33">
        <v>-6.6000000000000003E-2</v>
      </c>
      <c r="I577" s="33">
        <v>0.16980000000000001</v>
      </c>
      <c r="J577" s="31">
        <v>172</v>
      </c>
      <c r="K577" s="33">
        <v>0.46310000000000001</v>
      </c>
    </row>
    <row r="578" spans="1:11" x14ac:dyDescent="0.25">
      <c r="A578" s="29">
        <v>45505</v>
      </c>
      <c r="B578" t="s">
        <v>49</v>
      </c>
      <c r="C578" s="30">
        <v>1195000</v>
      </c>
      <c r="D578" s="33">
        <v>0</v>
      </c>
      <c r="E578" s="31">
        <v>740</v>
      </c>
      <c r="F578" s="33">
        <v>-0.11269999999999999</v>
      </c>
      <c r="G578" s="32">
        <v>69</v>
      </c>
      <c r="H578" s="33">
        <v>0.1129</v>
      </c>
      <c r="I578" s="33">
        <v>0.20519999999999999</v>
      </c>
      <c r="J578" s="31">
        <v>172</v>
      </c>
      <c r="K578" s="33">
        <v>0.48649999999999999</v>
      </c>
    </row>
    <row r="579" spans="1:11" x14ac:dyDescent="0.25">
      <c r="A579" s="29">
        <v>45536</v>
      </c>
      <c r="B579" t="s">
        <v>49</v>
      </c>
      <c r="C579" s="30">
        <v>1249956</v>
      </c>
      <c r="D579" s="33">
        <v>6.6500000000000004E-2</v>
      </c>
      <c r="E579" s="31">
        <v>678</v>
      </c>
      <c r="F579" s="33">
        <v>-0.26700000000000002</v>
      </c>
      <c r="G579" s="32">
        <v>81</v>
      </c>
      <c r="H579" s="33">
        <v>3.2099999999999997E-2</v>
      </c>
      <c r="I579" s="33">
        <v>0.1537</v>
      </c>
      <c r="J579" s="31">
        <v>118</v>
      </c>
      <c r="K579" s="33">
        <v>0.57369999999999999</v>
      </c>
    </row>
    <row r="580" spans="1:11" x14ac:dyDescent="0.25">
      <c r="A580" s="29">
        <v>45566</v>
      </c>
      <c r="B580" t="s">
        <v>49</v>
      </c>
      <c r="C580" s="30">
        <v>1262000</v>
      </c>
      <c r="D580" s="33">
        <v>6.3899999999999998E-2</v>
      </c>
      <c r="E580" s="31">
        <v>629</v>
      </c>
      <c r="F580" s="33">
        <v>0.40289999999999998</v>
      </c>
      <c r="G580" s="32">
        <v>92</v>
      </c>
      <c r="H580" s="33">
        <v>6.9800000000000001E-2</v>
      </c>
      <c r="I580" s="33">
        <v>0.13789999999999999</v>
      </c>
      <c r="J580" s="31">
        <v>102</v>
      </c>
      <c r="K580" s="33">
        <v>0.59819999999999995</v>
      </c>
    </row>
    <row r="581" spans="1:11" x14ac:dyDescent="0.25">
      <c r="A581" s="29">
        <v>45597</v>
      </c>
      <c r="B581" t="s">
        <v>49</v>
      </c>
      <c r="C581" s="30">
        <v>1200000</v>
      </c>
      <c r="D581" s="33">
        <v>1.1299999999999999E-2</v>
      </c>
      <c r="E581" s="31">
        <v>553</v>
      </c>
      <c r="F581" s="33">
        <v>0.36209999999999998</v>
      </c>
      <c r="G581" s="32">
        <v>95</v>
      </c>
      <c r="H581" s="33">
        <v>0.31030000000000002</v>
      </c>
      <c r="I581" s="33">
        <v>0.11260000000000001</v>
      </c>
      <c r="J581" s="31">
        <v>108</v>
      </c>
      <c r="K581" s="33">
        <v>0.63470000000000004</v>
      </c>
    </row>
    <row r="582" spans="1:11" x14ac:dyDescent="0.25">
      <c r="A582" s="29">
        <v>45627</v>
      </c>
      <c r="B582" t="s">
        <v>49</v>
      </c>
      <c r="C582" s="30">
        <v>1199000</v>
      </c>
      <c r="D582" s="33">
        <v>-8.0000000000000004E-4</v>
      </c>
      <c r="E582" s="31">
        <v>495</v>
      </c>
      <c r="F582" s="33">
        <v>0.37880000000000003</v>
      </c>
      <c r="G582" s="32">
        <v>102</v>
      </c>
      <c r="H582" s="33">
        <v>0.186</v>
      </c>
      <c r="I582" s="33">
        <v>0.112</v>
      </c>
      <c r="J582" s="31">
        <v>76</v>
      </c>
      <c r="K582" s="33">
        <v>0.62529999999999997</v>
      </c>
    </row>
    <row r="583" spans="1:11" x14ac:dyDescent="0.25">
      <c r="A583" s="29">
        <v>45658</v>
      </c>
      <c r="B583" t="s">
        <v>49</v>
      </c>
      <c r="C583" s="30">
        <v>1199250</v>
      </c>
      <c r="D583" s="33">
        <v>9.4999999999999998E-3</v>
      </c>
      <c r="E583" s="31">
        <v>450</v>
      </c>
      <c r="F583" s="33">
        <v>0.39100000000000001</v>
      </c>
      <c r="G583" s="32">
        <v>105</v>
      </c>
      <c r="H583" s="33">
        <v>0.12670000000000001</v>
      </c>
      <c r="I583" s="33">
        <v>0.107</v>
      </c>
      <c r="J583" s="31">
        <v>86</v>
      </c>
      <c r="K583" s="33">
        <v>0.68330000000000002</v>
      </c>
    </row>
    <row r="584" spans="1:11" x14ac:dyDescent="0.25">
      <c r="A584" s="29">
        <v>45689</v>
      </c>
      <c r="B584" t="s">
        <v>49</v>
      </c>
      <c r="C584" s="30">
        <v>1137500</v>
      </c>
      <c r="D584" s="33">
        <v>-3.27E-2</v>
      </c>
      <c r="E584" s="31">
        <v>445</v>
      </c>
      <c r="F584" s="33">
        <v>0.32240000000000002</v>
      </c>
      <c r="G584" s="32">
        <v>102</v>
      </c>
      <c r="H584" s="33">
        <v>6.0100000000000001E-2</v>
      </c>
      <c r="I584" s="33">
        <v>8.4199999999999997E-2</v>
      </c>
      <c r="J584" s="31">
        <v>128</v>
      </c>
      <c r="K584" s="33">
        <v>0.69889999999999997</v>
      </c>
    </row>
    <row r="585" spans="1:11" x14ac:dyDescent="0.25">
      <c r="A585" s="29">
        <v>45717</v>
      </c>
      <c r="B585" t="s">
        <v>49</v>
      </c>
      <c r="C585" s="30">
        <v>1099500</v>
      </c>
      <c r="D585" s="33">
        <v>-2.2700000000000001E-2</v>
      </c>
      <c r="E585" s="31">
        <v>473</v>
      </c>
      <c r="F585" s="33">
        <v>0.21279999999999999</v>
      </c>
      <c r="G585" s="32">
        <v>85</v>
      </c>
      <c r="H585" s="33">
        <v>0.51790000000000003</v>
      </c>
      <c r="I585" s="33">
        <v>0.1196</v>
      </c>
      <c r="J585" s="31">
        <v>148</v>
      </c>
      <c r="K585" s="33">
        <v>0.64690000000000003</v>
      </c>
    </row>
    <row r="586" spans="1:11" x14ac:dyDescent="0.25">
      <c r="A586" s="29">
        <v>45748</v>
      </c>
      <c r="B586" t="s">
        <v>49</v>
      </c>
      <c r="C586" s="30">
        <v>999250</v>
      </c>
      <c r="D586" s="33">
        <v>-0.1118</v>
      </c>
      <c r="E586" s="31">
        <v>538</v>
      </c>
      <c r="F586" s="33">
        <v>0.25879999999999997</v>
      </c>
      <c r="G586" s="32">
        <v>65</v>
      </c>
      <c r="H586" s="33">
        <v>0.2</v>
      </c>
      <c r="I586" s="33">
        <v>9.5200000000000007E-2</v>
      </c>
      <c r="J586" s="31">
        <v>186</v>
      </c>
      <c r="K586" s="33">
        <v>0.56559999999999999</v>
      </c>
    </row>
    <row r="587" spans="1:11" x14ac:dyDescent="0.25">
      <c r="A587" s="29">
        <v>45778</v>
      </c>
      <c r="B587" t="s">
        <v>49</v>
      </c>
      <c r="C587" s="30">
        <v>1025000</v>
      </c>
      <c r="D587" s="33">
        <v>-9.0700000000000003E-2</v>
      </c>
      <c r="E587" s="31">
        <v>642</v>
      </c>
      <c r="F587" s="33">
        <v>0.35020000000000001</v>
      </c>
      <c r="G587" s="32">
        <v>58</v>
      </c>
      <c r="H587" s="33">
        <v>4.4999999999999998E-2</v>
      </c>
      <c r="I587" s="33">
        <v>8.7099999999999997E-2</v>
      </c>
      <c r="J587" s="31">
        <v>216</v>
      </c>
      <c r="K587" s="33">
        <v>0.42680000000000001</v>
      </c>
    </row>
    <row r="588" spans="1:11" x14ac:dyDescent="0.25">
      <c r="A588" s="29">
        <v>45809</v>
      </c>
      <c r="B588" t="s">
        <v>49</v>
      </c>
      <c r="C588" s="30">
        <v>1097000</v>
      </c>
      <c r="D588" s="33">
        <v>2.7699999999999999E-2</v>
      </c>
      <c r="E588" s="31">
        <v>799</v>
      </c>
      <c r="F588" s="33">
        <v>0.2838</v>
      </c>
      <c r="G588" s="32">
        <v>53</v>
      </c>
      <c r="H588" s="33">
        <v>0.1522</v>
      </c>
      <c r="I588" s="33">
        <v>0.1661</v>
      </c>
      <c r="J588" s="31">
        <v>282</v>
      </c>
      <c r="K588" s="33">
        <v>0.34939999999999999</v>
      </c>
    </row>
    <row r="589" spans="1:11" x14ac:dyDescent="0.25">
      <c r="A589" s="29">
        <v>45839</v>
      </c>
      <c r="B589" t="s">
        <v>49</v>
      </c>
      <c r="C589" s="30">
        <v>1100000</v>
      </c>
      <c r="D589" s="33">
        <v>-7.9500000000000001E-2</v>
      </c>
      <c r="E589" s="31">
        <v>901</v>
      </c>
      <c r="F589" s="33">
        <v>0.21940000000000001</v>
      </c>
      <c r="G589" s="32">
        <v>59</v>
      </c>
      <c r="H589" s="33">
        <v>0.19189999999999999</v>
      </c>
      <c r="I589" s="33">
        <v>0.23250000000000001</v>
      </c>
      <c r="J589" s="31">
        <v>190</v>
      </c>
      <c r="K589" s="33">
        <v>0.31929999999999997</v>
      </c>
    </row>
    <row r="590" spans="1:11" x14ac:dyDescent="0.25">
      <c r="A590" s="29">
        <v>45870</v>
      </c>
      <c r="B590" t="s">
        <v>49</v>
      </c>
      <c r="C590" s="30">
        <v>1095000</v>
      </c>
      <c r="D590" s="33">
        <v>-8.3699999999999997E-2</v>
      </c>
      <c r="E590" s="31">
        <v>902</v>
      </c>
      <c r="F590" s="33">
        <v>0.21890000000000001</v>
      </c>
      <c r="G590" s="32">
        <v>75</v>
      </c>
      <c r="H590" s="33">
        <v>8.6999999999999994E-2</v>
      </c>
      <c r="I590" s="33">
        <v>0.25669999999999998</v>
      </c>
      <c r="J590" s="31">
        <v>172</v>
      </c>
      <c r="K590" s="33">
        <v>0.34699999999999998</v>
      </c>
    </row>
    <row r="591" spans="1:11" x14ac:dyDescent="0.25">
      <c r="A591" s="29">
        <v>45901</v>
      </c>
      <c r="B591" t="s">
        <v>49</v>
      </c>
      <c r="C591" s="30">
        <v>1075000</v>
      </c>
      <c r="D591" s="33">
        <v>-0.14000000000000001</v>
      </c>
      <c r="E591" s="31">
        <v>814</v>
      </c>
      <c r="F591" s="33">
        <v>0.19989999999999999</v>
      </c>
      <c r="G591" s="32">
        <v>92</v>
      </c>
      <c r="H591" s="33">
        <v>0.1366</v>
      </c>
      <c r="I591" s="33">
        <v>0.19309999999999999</v>
      </c>
      <c r="J591" s="31">
        <v>122</v>
      </c>
      <c r="K591" s="33">
        <v>0.41549999999999998</v>
      </c>
    </row>
    <row r="592" spans="1:11" x14ac:dyDescent="0.25">
      <c r="A592" s="29">
        <v>45931</v>
      </c>
      <c r="B592" t="s">
        <v>49</v>
      </c>
      <c r="C592" s="30">
        <v>1099250</v>
      </c>
      <c r="D592" s="33">
        <v>-0.129</v>
      </c>
      <c r="E592" s="31">
        <v>711</v>
      </c>
      <c r="F592" s="33">
        <v>0.1313</v>
      </c>
      <c r="G592" s="32">
        <v>106</v>
      </c>
      <c r="H592" s="33">
        <v>0.1467</v>
      </c>
      <c r="I592" s="33">
        <v>0.1673</v>
      </c>
      <c r="J592" s="31">
        <v>94</v>
      </c>
      <c r="K592" s="33">
        <v>0.4269</v>
      </c>
    </row>
    <row r="593" spans="1:11" x14ac:dyDescent="0.25">
      <c r="A593" s="29">
        <v>45962</v>
      </c>
      <c r="B593" t="s">
        <v>49</v>
      </c>
      <c r="C593" s="30">
        <v>1161000</v>
      </c>
      <c r="D593" s="33">
        <v>-3.2500000000000001E-2</v>
      </c>
      <c r="E593" s="31">
        <v>588</v>
      </c>
      <c r="F593" s="33">
        <v>6.3299999999999995E-2</v>
      </c>
      <c r="G593" s="32">
        <v>119</v>
      </c>
      <c r="H593" s="33">
        <v>0.25259999999999999</v>
      </c>
      <c r="I593" s="33">
        <v>0.13300000000000001</v>
      </c>
      <c r="J593" s="31">
        <v>80</v>
      </c>
      <c r="K593" s="33">
        <v>0.45579999999999998</v>
      </c>
    </row>
    <row r="594" spans="1:11" x14ac:dyDescent="0.25">
      <c r="A594" s="29">
        <v>45992</v>
      </c>
      <c r="B594" t="s">
        <v>49</v>
      </c>
      <c r="C594" s="30">
        <v>1148250</v>
      </c>
      <c r="D594" s="33">
        <v>-4.2299999999999997E-2</v>
      </c>
      <c r="E594" s="31">
        <v>522</v>
      </c>
      <c r="F594" s="33">
        <v>5.45E-2</v>
      </c>
      <c r="G594" s="32">
        <v>114</v>
      </c>
      <c r="H594" s="33">
        <v>0.1152</v>
      </c>
      <c r="I594" s="33">
        <v>8.2699999999999996E-2</v>
      </c>
      <c r="J594" s="31">
        <v>94</v>
      </c>
      <c r="K594" s="33">
        <v>0.43969999999999998</v>
      </c>
    </row>
    <row r="595" spans="1:11" x14ac:dyDescent="0.25">
      <c r="A595" s="29">
        <v>46023</v>
      </c>
      <c r="B595" t="s">
        <v>49</v>
      </c>
      <c r="C595" s="30">
        <v>1145000</v>
      </c>
      <c r="D595" s="33">
        <v>-4.5199999999999997E-2</v>
      </c>
      <c r="E595" s="31">
        <v>471</v>
      </c>
      <c r="F595" s="33">
        <v>4.6699999999999998E-2</v>
      </c>
      <c r="G595" s="32">
        <v>105</v>
      </c>
      <c r="H595" s="33">
        <v>4.7999999999999996E-3</v>
      </c>
      <c r="I595" s="33">
        <v>9.9099999999999994E-2</v>
      </c>
      <c r="J595" s="31">
        <v>84</v>
      </c>
      <c r="K595" s="33">
        <v>0.47770000000000001</v>
      </c>
    </row>
    <row r="596" spans="1:11" x14ac:dyDescent="0.25">
      <c r="A596" s="29">
        <v>46054</v>
      </c>
      <c r="B596" t="s">
        <v>49</v>
      </c>
      <c r="C596" s="30">
        <v>1097500</v>
      </c>
      <c r="D596" s="33">
        <v>-3.5200000000000002E-2</v>
      </c>
      <c r="E596" s="31">
        <v>465</v>
      </c>
      <c r="F596" s="33">
        <v>4.4900000000000002E-2</v>
      </c>
      <c r="G596" s="32">
        <v>93</v>
      </c>
      <c r="H596" s="33">
        <v>-8.8700000000000001E-2</v>
      </c>
      <c r="I596" s="33">
        <v>0.1193</v>
      </c>
      <c r="J596" s="31">
        <v>104</v>
      </c>
      <c r="K596" s="33">
        <v>0.51400000000000001</v>
      </c>
    </row>
    <row r="597" spans="1:11" x14ac:dyDescent="0.25">
      <c r="A597" s="29">
        <v>46082</v>
      </c>
      <c r="B597" t="s">
        <v>49</v>
      </c>
      <c r="C597" s="30">
        <v>1018750</v>
      </c>
      <c r="D597" s="33">
        <v>-7.3400000000000007E-2</v>
      </c>
      <c r="E597" s="31">
        <v>499</v>
      </c>
      <c r="F597" s="33">
        <v>5.5E-2</v>
      </c>
      <c r="G597" s="32">
        <v>83</v>
      </c>
      <c r="H597" s="33">
        <v>-2.35E-2</v>
      </c>
      <c r="I597" s="33">
        <v>0.1308</v>
      </c>
      <c r="J597" s="31">
        <v>142</v>
      </c>
      <c r="K597" s="33">
        <v>0.44990000000000002</v>
      </c>
    </row>
    <row r="598" spans="1:11" x14ac:dyDescent="0.25">
      <c r="A598" s="29">
        <v>46113</v>
      </c>
      <c r="B598" t="s">
        <v>49</v>
      </c>
      <c r="C598" s="30">
        <v>986250</v>
      </c>
      <c r="D598" s="33">
        <v>-1.2999999999999999E-2</v>
      </c>
      <c r="E598" s="31">
        <v>528</v>
      </c>
      <c r="F598" s="33">
        <v>-1.77E-2</v>
      </c>
      <c r="G598" s="32">
        <v>71</v>
      </c>
      <c r="H598" s="33">
        <v>9.2999999999999999E-2</v>
      </c>
      <c r="I598" s="33">
        <v>9.3399999999999997E-2</v>
      </c>
      <c r="J598" s="31">
        <v>174</v>
      </c>
      <c r="K598" s="33">
        <v>0.46210000000000001</v>
      </c>
    </row>
    <row r="599" spans="1:11" x14ac:dyDescent="0.25">
      <c r="A599" s="29">
        <v>46143</v>
      </c>
      <c r="B599" t="s">
        <v>49</v>
      </c>
      <c r="C599" s="30">
        <v>950000</v>
      </c>
      <c r="D599" s="33">
        <v>-7.3200000000000001E-2</v>
      </c>
      <c r="E599" s="31">
        <v>623</v>
      </c>
      <c r="F599" s="33">
        <v>-2.9600000000000001E-2</v>
      </c>
      <c r="G599" s="32">
        <v>63</v>
      </c>
      <c r="H599" s="33">
        <v>8.6199999999999999E-2</v>
      </c>
      <c r="I599" s="33">
        <v>9.9199999999999997E-2</v>
      </c>
      <c r="J599" s="31">
        <v>260</v>
      </c>
      <c r="K599" s="33">
        <v>0.34670000000000001</v>
      </c>
    </row>
    <row r="600" spans="1:11" x14ac:dyDescent="0.25">
      <c r="A600" s="29">
        <v>42552</v>
      </c>
      <c r="B600" t="s">
        <v>50</v>
      </c>
      <c r="C600" s="30">
        <v>1595000</v>
      </c>
      <c r="D600" s="33"/>
      <c r="E600" s="31">
        <v>915</v>
      </c>
      <c r="F600" s="33"/>
      <c r="G600" s="32">
        <v>135</v>
      </c>
      <c r="H600" s="33"/>
      <c r="I600" s="33">
        <v>7.8700000000000006E-2</v>
      </c>
      <c r="J600" s="31">
        <v>96</v>
      </c>
      <c r="K600" s="33">
        <v>7.0999999999999994E-2</v>
      </c>
    </row>
    <row r="601" spans="1:11" x14ac:dyDescent="0.25">
      <c r="A601" s="29">
        <v>42583</v>
      </c>
      <c r="B601" t="s">
        <v>50</v>
      </c>
      <c r="C601" s="30">
        <v>1623000</v>
      </c>
      <c r="D601" s="33"/>
      <c r="E601" s="31">
        <v>867</v>
      </c>
      <c r="F601" s="33"/>
      <c r="G601" s="32">
        <v>116</v>
      </c>
      <c r="H601" s="33"/>
      <c r="I601" s="33">
        <v>7.46E-2</v>
      </c>
      <c r="J601" s="31">
        <v>82</v>
      </c>
      <c r="K601" s="33">
        <v>9.9199999999999997E-2</v>
      </c>
    </row>
    <row r="602" spans="1:11" x14ac:dyDescent="0.25">
      <c r="A602" s="29">
        <v>42614</v>
      </c>
      <c r="B602" t="s">
        <v>50</v>
      </c>
      <c r="C602" s="30">
        <v>1695000</v>
      </c>
      <c r="D602" s="33"/>
      <c r="E602" s="31">
        <v>838</v>
      </c>
      <c r="F602" s="33"/>
      <c r="G602" s="32">
        <v>127</v>
      </c>
      <c r="H602" s="33"/>
      <c r="I602" s="33">
        <v>6.8500000000000005E-2</v>
      </c>
      <c r="J602" s="31">
        <v>54</v>
      </c>
      <c r="K602" s="33">
        <v>0.105</v>
      </c>
    </row>
    <row r="603" spans="1:11" x14ac:dyDescent="0.25">
      <c r="A603" s="29">
        <v>42644</v>
      </c>
      <c r="B603" t="s">
        <v>50</v>
      </c>
      <c r="C603" s="30">
        <v>1650000</v>
      </c>
      <c r="D603" s="33"/>
      <c r="E603" s="31">
        <v>785</v>
      </c>
      <c r="F603" s="33"/>
      <c r="G603" s="32">
        <v>138</v>
      </c>
      <c r="H603" s="33"/>
      <c r="I603" s="33">
        <v>3.6400000000000002E-2</v>
      </c>
      <c r="J603" s="31">
        <v>40</v>
      </c>
      <c r="K603" s="33">
        <v>0.1045</v>
      </c>
    </row>
    <row r="604" spans="1:11" x14ac:dyDescent="0.25">
      <c r="A604" s="29">
        <v>42675</v>
      </c>
      <c r="B604" t="s">
        <v>50</v>
      </c>
      <c r="C604" s="30">
        <v>1584000</v>
      </c>
      <c r="D604" s="33"/>
      <c r="E604" s="31">
        <v>731</v>
      </c>
      <c r="F604" s="33"/>
      <c r="G604" s="32">
        <v>152</v>
      </c>
      <c r="H604" s="33"/>
      <c r="I604" s="33">
        <v>2.1000000000000001E-2</v>
      </c>
      <c r="J604" s="31">
        <v>58</v>
      </c>
      <c r="K604" s="33">
        <v>0.1033</v>
      </c>
    </row>
    <row r="605" spans="1:11" x14ac:dyDescent="0.25">
      <c r="A605" s="29">
        <v>42705</v>
      </c>
      <c r="B605" t="s">
        <v>50</v>
      </c>
      <c r="C605" s="30">
        <v>1495000</v>
      </c>
      <c r="D605" s="33"/>
      <c r="E605" s="31">
        <v>753</v>
      </c>
      <c r="F605" s="33"/>
      <c r="G605" s="32">
        <v>164</v>
      </c>
      <c r="H605" s="33"/>
      <c r="I605" s="33">
        <v>3.1199999999999999E-2</v>
      </c>
      <c r="J605" s="31">
        <v>84</v>
      </c>
      <c r="K605" s="33">
        <v>8.1000000000000003E-2</v>
      </c>
    </row>
    <row r="606" spans="1:11" x14ac:dyDescent="0.25">
      <c r="A606" s="29">
        <v>42736</v>
      </c>
      <c r="B606" t="s">
        <v>50</v>
      </c>
      <c r="C606" s="30">
        <v>1495000</v>
      </c>
      <c r="D606" s="33"/>
      <c r="E606" s="31">
        <v>779</v>
      </c>
      <c r="F606" s="33"/>
      <c r="G606" s="32">
        <v>169</v>
      </c>
      <c r="H606" s="33"/>
      <c r="I606" s="33">
        <v>3.8600000000000002E-2</v>
      </c>
      <c r="J606" s="31">
        <v>68</v>
      </c>
      <c r="K606" s="33">
        <v>7.8899999999999998E-2</v>
      </c>
    </row>
    <row r="607" spans="1:11" x14ac:dyDescent="0.25">
      <c r="A607" s="29">
        <v>42767</v>
      </c>
      <c r="B607" t="s">
        <v>50</v>
      </c>
      <c r="C607" s="30">
        <v>1495000</v>
      </c>
      <c r="D607" s="33"/>
      <c r="E607" s="31">
        <v>782</v>
      </c>
      <c r="F607" s="33"/>
      <c r="G607" s="32">
        <v>159</v>
      </c>
      <c r="H607" s="33"/>
      <c r="I607" s="33">
        <v>9.11E-2</v>
      </c>
      <c r="J607" s="31">
        <v>98</v>
      </c>
      <c r="K607" s="33">
        <v>9.9199999999999997E-2</v>
      </c>
    </row>
    <row r="608" spans="1:11" x14ac:dyDescent="0.25">
      <c r="A608" s="29">
        <v>42795</v>
      </c>
      <c r="B608" t="s">
        <v>50</v>
      </c>
      <c r="C608" s="30">
        <v>1497000</v>
      </c>
      <c r="D608" s="33"/>
      <c r="E608" s="31">
        <v>765</v>
      </c>
      <c r="F608" s="33"/>
      <c r="G608" s="32">
        <v>140</v>
      </c>
      <c r="H608" s="33"/>
      <c r="I608" s="33">
        <v>8.0699999999999994E-2</v>
      </c>
      <c r="J608" s="31">
        <v>74</v>
      </c>
      <c r="K608" s="33">
        <v>0.1366</v>
      </c>
    </row>
    <row r="609" spans="1:11" x14ac:dyDescent="0.25">
      <c r="A609" s="29">
        <v>42826</v>
      </c>
      <c r="B609" t="s">
        <v>50</v>
      </c>
      <c r="C609" s="30">
        <v>1395000</v>
      </c>
      <c r="D609" s="33"/>
      <c r="E609" s="31">
        <v>730</v>
      </c>
      <c r="F609" s="33"/>
      <c r="G609" s="32">
        <v>140</v>
      </c>
      <c r="H609" s="33"/>
      <c r="I609" s="33">
        <v>5.0999999999999997E-2</v>
      </c>
      <c r="J609" s="31">
        <v>40</v>
      </c>
      <c r="K609" s="33">
        <v>0.13420000000000001</v>
      </c>
    </row>
    <row r="610" spans="1:11" x14ac:dyDescent="0.25">
      <c r="A610" s="29">
        <v>42856</v>
      </c>
      <c r="B610" t="s">
        <v>50</v>
      </c>
      <c r="C610" s="30">
        <v>1325000</v>
      </c>
      <c r="D610" s="33"/>
      <c r="E610" s="31">
        <v>696</v>
      </c>
      <c r="F610" s="33"/>
      <c r="G610" s="32">
        <v>148</v>
      </c>
      <c r="H610" s="33"/>
      <c r="I610" s="33">
        <v>4.0399999999999998E-2</v>
      </c>
      <c r="J610" s="31">
        <v>62</v>
      </c>
      <c r="K610" s="33">
        <v>0.1193</v>
      </c>
    </row>
    <row r="611" spans="1:11" x14ac:dyDescent="0.25">
      <c r="A611" s="29">
        <v>42887</v>
      </c>
      <c r="B611" t="s">
        <v>50</v>
      </c>
      <c r="C611" s="30">
        <v>1391000</v>
      </c>
      <c r="D611" s="33"/>
      <c r="E611" s="31">
        <v>713</v>
      </c>
      <c r="F611" s="33"/>
      <c r="G611" s="32">
        <v>143</v>
      </c>
      <c r="H611" s="33"/>
      <c r="I611" s="33">
        <v>4.9700000000000001E-2</v>
      </c>
      <c r="J611" s="31">
        <v>98</v>
      </c>
      <c r="K611" s="33">
        <v>0.1158</v>
      </c>
    </row>
    <row r="612" spans="1:11" x14ac:dyDescent="0.25">
      <c r="A612" s="29">
        <v>42917</v>
      </c>
      <c r="B612" t="s">
        <v>50</v>
      </c>
      <c r="C612" s="30">
        <v>1675000</v>
      </c>
      <c r="D612" s="33">
        <v>5.0200000000000002E-2</v>
      </c>
      <c r="E612" s="31">
        <v>735</v>
      </c>
      <c r="F612" s="33">
        <v>-0.19670000000000001</v>
      </c>
      <c r="G612" s="32">
        <v>130</v>
      </c>
      <c r="H612" s="33">
        <v>-3.6999999999999998E-2</v>
      </c>
      <c r="I612" s="33">
        <v>6.0600000000000001E-2</v>
      </c>
      <c r="J612" s="31">
        <v>88</v>
      </c>
      <c r="K612" s="33">
        <v>0.1497</v>
      </c>
    </row>
    <row r="613" spans="1:11" x14ac:dyDescent="0.25">
      <c r="A613" s="29">
        <v>42948</v>
      </c>
      <c r="B613" t="s">
        <v>50</v>
      </c>
      <c r="C613" s="30">
        <v>1823750</v>
      </c>
      <c r="D613" s="33">
        <v>0.1237</v>
      </c>
      <c r="E613" s="31">
        <v>741</v>
      </c>
      <c r="F613" s="33">
        <v>-0.1459</v>
      </c>
      <c r="G613" s="32">
        <v>113</v>
      </c>
      <c r="H613" s="33">
        <v>-2.3699999999999999E-2</v>
      </c>
      <c r="I613" s="33">
        <v>8.2500000000000004E-2</v>
      </c>
      <c r="J613" s="31">
        <v>104</v>
      </c>
      <c r="K613" s="33">
        <v>0.154</v>
      </c>
    </row>
    <row r="614" spans="1:11" x14ac:dyDescent="0.25">
      <c r="A614" s="29">
        <v>42979</v>
      </c>
      <c r="B614" t="s">
        <v>50</v>
      </c>
      <c r="C614" s="30">
        <v>1950000</v>
      </c>
      <c r="D614" s="33">
        <v>0.15040000000000001</v>
      </c>
      <c r="E614" s="31">
        <v>724</v>
      </c>
      <c r="F614" s="33">
        <v>-0.13600000000000001</v>
      </c>
      <c r="G614" s="32">
        <v>106</v>
      </c>
      <c r="H614" s="33">
        <v>-0.16209999999999999</v>
      </c>
      <c r="I614" s="33">
        <v>0.06</v>
      </c>
      <c r="J614" s="31">
        <v>60</v>
      </c>
      <c r="K614" s="33">
        <v>0.13950000000000001</v>
      </c>
    </row>
    <row r="615" spans="1:11" x14ac:dyDescent="0.25">
      <c r="A615" s="29">
        <v>43009</v>
      </c>
      <c r="B615" t="s">
        <v>50</v>
      </c>
      <c r="C615" s="30">
        <v>1966750</v>
      </c>
      <c r="D615" s="33">
        <v>0.192</v>
      </c>
      <c r="E615" s="31">
        <v>664</v>
      </c>
      <c r="F615" s="33">
        <v>-0.15409999999999999</v>
      </c>
      <c r="G615" s="32">
        <v>120</v>
      </c>
      <c r="H615" s="33">
        <v>-0.1273</v>
      </c>
      <c r="I615" s="33">
        <v>4.9599999999999998E-2</v>
      </c>
      <c r="J615" s="31">
        <v>56</v>
      </c>
      <c r="K615" s="33">
        <v>0.1333</v>
      </c>
    </row>
    <row r="616" spans="1:11" x14ac:dyDescent="0.25">
      <c r="A616" s="29">
        <v>43040</v>
      </c>
      <c r="B616" t="s">
        <v>50</v>
      </c>
      <c r="C616" s="30">
        <v>1995750</v>
      </c>
      <c r="D616" s="33">
        <v>0.25990000000000002</v>
      </c>
      <c r="E616" s="31">
        <v>635</v>
      </c>
      <c r="F616" s="33">
        <v>-0.13200000000000001</v>
      </c>
      <c r="G616" s="32">
        <v>129</v>
      </c>
      <c r="H616" s="33">
        <v>-0.15129999999999999</v>
      </c>
      <c r="I616" s="33">
        <v>2.47E-2</v>
      </c>
      <c r="J616" s="31">
        <v>38</v>
      </c>
      <c r="K616" s="33">
        <v>0.1245</v>
      </c>
    </row>
    <row r="617" spans="1:11" x14ac:dyDescent="0.25">
      <c r="A617" s="29">
        <v>43070</v>
      </c>
      <c r="B617" t="s">
        <v>50</v>
      </c>
      <c r="C617" s="30">
        <v>2329500</v>
      </c>
      <c r="D617" s="33">
        <v>0.55820000000000003</v>
      </c>
      <c r="E617" s="31">
        <v>591</v>
      </c>
      <c r="F617" s="33">
        <v>-0.21510000000000001</v>
      </c>
      <c r="G617" s="32">
        <v>143</v>
      </c>
      <c r="H617" s="33">
        <v>-0.128</v>
      </c>
      <c r="I617" s="33">
        <v>3.27E-2</v>
      </c>
      <c r="J617" s="31">
        <v>72</v>
      </c>
      <c r="K617" s="33">
        <v>0.1032</v>
      </c>
    </row>
    <row r="618" spans="1:11" x14ac:dyDescent="0.25">
      <c r="A618" s="29">
        <v>43101</v>
      </c>
      <c r="B618" t="s">
        <v>50</v>
      </c>
      <c r="C618" s="30">
        <v>2239500</v>
      </c>
      <c r="D618" s="33">
        <v>0.498</v>
      </c>
      <c r="E618" s="31">
        <v>595</v>
      </c>
      <c r="F618" s="33">
        <v>-0.23680000000000001</v>
      </c>
      <c r="G618" s="32">
        <v>150</v>
      </c>
      <c r="H618" s="33">
        <v>-0.1139</v>
      </c>
      <c r="I618" s="33">
        <v>4.9599999999999998E-2</v>
      </c>
      <c r="J618" s="31">
        <v>56</v>
      </c>
      <c r="K618" s="33">
        <v>0.111</v>
      </c>
    </row>
    <row r="619" spans="1:11" x14ac:dyDescent="0.25">
      <c r="A619" s="29">
        <v>43132</v>
      </c>
      <c r="B619" t="s">
        <v>50</v>
      </c>
      <c r="C619" s="30">
        <v>1945625</v>
      </c>
      <c r="D619" s="33">
        <v>0.3014</v>
      </c>
      <c r="E619" s="31">
        <v>651</v>
      </c>
      <c r="F619" s="33">
        <v>-0.16700000000000001</v>
      </c>
      <c r="G619" s="32">
        <v>133</v>
      </c>
      <c r="H619" s="33">
        <v>-0.16350000000000001</v>
      </c>
      <c r="I619" s="33">
        <v>4.8500000000000001E-2</v>
      </c>
      <c r="J619" s="31">
        <v>84</v>
      </c>
      <c r="K619" s="33">
        <v>0.1052</v>
      </c>
    </row>
    <row r="620" spans="1:11" x14ac:dyDescent="0.25">
      <c r="A620" s="29">
        <v>43160</v>
      </c>
      <c r="B620" t="s">
        <v>50</v>
      </c>
      <c r="C620" s="30">
        <v>1924500</v>
      </c>
      <c r="D620" s="33">
        <v>0.28560000000000002</v>
      </c>
      <c r="E620" s="31">
        <v>667</v>
      </c>
      <c r="F620" s="33">
        <v>-0.12809999999999999</v>
      </c>
      <c r="G620" s="32">
        <v>123</v>
      </c>
      <c r="H620" s="33">
        <v>-0.1234</v>
      </c>
      <c r="I620" s="33">
        <v>6.5500000000000003E-2</v>
      </c>
      <c r="J620" s="31">
        <v>68</v>
      </c>
      <c r="K620" s="33">
        <v>0.10489999999999999</v>
      </c>
    </row>
    <row r="621" spans="1:11" x14ac:dyDescent="0.25">
      <c r="A621" s="29">
        <v>43191</v>
      </c>
      <c r="B621" t="s">
        <v>50</v>
      </c>
      <c r="C621" s="30">
        <v>1731000</v>
      </c>
      <c r="D621" s="33">
        <v>0.2409</v>
      </c>
      <c r="E621" s="31">
        <v>649</v>
      </c>
      <c r="F621" s="33">
        <v>-0.1116</v>
      </c>
      <c r="G621" s="32">
        <v>122</v>
      </c>
      <c r="H621" s="33">
        <v>-0.13039999999999999</v>
      </c>
      <c r="I621" s="33">
        <v>5.74E-2</v>
      </c>
      <c r="J621" s="31">
        <v>42</v>
      </c>
      <c r="K621" s="33">
        <v>9.3299999999999994E-2</v>
      </c>
    </row>
    <row r="622" spans="1:11" x14ac:dyDescent="0.25">
      <c r="A622" s="29">
        <v>43221</v>
      </c>
      <c r="B622" t="s">
        <v>50</v>
      </c>
      <c r="C622" s="30">
        <v>1608750</v>
      </c>
      <c r="D622" s="33">
        <v>0.2142</v>
      </c>
      <c r="E622" s="31">
        <v>610</v>
      </c>
      <c r="F622" s="33">
        <v>-0.12429999999999999</v>
      </c>
      <c r="G622" s="32">
        <v>132</v>
      </c>
      <c r="H622" s="33">
        <v>-0.10340000000000001</v>
      </c>
      <c r="I622" s="33">
        <v>3.5999999999999997E-2</v>
      </c>
      <c r="J622" s="31">
        <v>50</v>
      </c>
      <c r="K622" s="33">
        <v>0.1124</v>
      </c>
    </row>
    <row r="623" spans="1:11" x14ac:dyDescent="0.25">
      <c r="A623" s="29">
        <v>43252</v>
      </c>
      <c r="B623" t="s">
        <v>50</v>
      </c>
      <c r="C623" s="30">
        <v>1775000</v>
      </c>
      <c r="D623" s="33">
        <v>0.27610000000000001</v>
      </c>
      <c r="E623" s="31">
        <v>702</v>
      </c>
      <c r="F623" s="33">
        <v>-1.47E-2</v>
      </c>
      <c r="G623" s="32">
        <v>131</v>
      </c>
      <c r="H623" s="33">
        <v>-8.2299999999999998E-2</v>
      </c>
      <c r="I623" s="33">
        <v>4.24E-2</v>
      </c>
      <c r="J623" s="31">
        <v>144</v>
      </c>
      <c r="K623" s="33">
        <v>7.8299999999999995E-2</v>
      </c>
    </row>
    <row r="624" spans="1:11" x14ac:dyDescent="0.25">
      <c r="A624" s="29">
        <v>43282</v>
      </c>
      <c r="B624" t="s">
        <v>50</v>
      </c>
      <c r="C624" s="30">
        <v>1902500</v>
      </c>
      <c r="D624" s="33">
        <v>0.1358</v>
      </c>
      <c r="E624" s="31">
        <v>773</v>
      </c>
      <c r="F624" s="33">
        <v>5.1700000000000003E-2</v>
      </c>
      <c r="G624" s="32">
        <v>120</v>
      </c>
      <c r="H624" s="33">
        <v>-7.6899999999999996E-2</v>
      </c>
      <c r="I624" s="33">
        <v>8.72E-2</v>
      </c>
      <c r="J624" s="31">
        <v>90</v>
      </c>
      <c r="K624" s="33">
        <v>7.3099999999999998E-2</v>
      </c>
    </row>
    <row r="625" spans="1:11" x14ac:dyDescent="0.25">
      <c r="A625" s="29">
        <v>43313</v>
      </c>
      <c r="B625" t="s">
        <v>50</v>
      </c>
      <c r="C625" s="30">
        <v>2022500</v>
      </c>
      <c r="D625" s="33">
        <v>0.109</v>
      </c>
      <c r="E625" s="31">
        <v>774</v>
      </c>
      <c r="F625" s="33">
        <v>4.4600000000000001E-2</v>
      </c>
      <c r="G625" s="32">
        <v>96</v>
      </c>
      <c r="H625" s="33">
        <v>-0.1545</v>
      </c>
      <c r="I625" s="33">
        <v>8.5199999999999998E-2</v>
      </c>
      <c r="J625" s="31">
        <v>84</v>
      </c>
      <c r="K625" s="33">
        <v>9.8299999999999998E-2</v>
      </c>
    </row>
    <row r="626" spans="1:11" x14ac:dyDescent="0.25">
      <c r="A626" s="29">
        <v>43344</v>
      </c>
      <c r="B626" t="s">
        <v>50</v>
      </c>
      <c r="C626" s="30">
        <v>2095000</v>
      </c>
      <c r="D626" s="33">
        <v>7.4399999999999994E-2</v>
      </c>
      <c r="E626" s="31">
        <v>718</v>
      </c>
      <c r="F626" s="33">
        <v>-8.3000000000000001E-3</v>
      </c>
      <c r="G626" s="32">
        <v>106</v>
      </c>
      <c r="H626" s="33">
        <v>0</v>
      </c>
      <c r="I626" s="33">
        <v>5.7000000000000002E-2</v>
      </c>
      <c r="J626" s="31">
        <v>56</v>
      </c>
      <c r="K626" s="33">
        <v>0.14069999999999999</v>
      </c>
    </row>
    <row r="627" spans="1:11" x14ac:dyDescent="0.25">
      <c r="A627" s="29">
        <v>43374</v>
      </c>
      <c r="B627" t="s">
        <v>50</v>
      </c>
      <c r="C627" s="30">
        <v>1995000</v>
      </c>
      <c r="D627" s="33">
        <v>1.44E-2</v>
      </c>
      <c r="E627" s="31">
        <v>667</v>
      </c>
      <c r="F627" s="33">
        <v>4.4999999999999997E-3</v>
      </c>
      <c r="G627" s="32">
        <v>132</v>
      </c>
      <c r="H627" s="33">
        <v>9.5799999999999996E-2</v>
      </c>
      <c r="I627" s="33">
        <v>3.7900000000000003E-2</v>
      </c>
      <c r="J627" s="31">
        <v>52</v>
      </c>
      <c r="K627" s="33">
        <v>0.13869999999999999</v>
      </c>
    </row>
    <row r="628" spans="1:11" x14ac:dyDescent="0.25">
      <c r="A628" s="29">
        <v>43405</v>
      </c>
      <c r="B628" t="s">
        <v>50</v>
      </c>
      <c r="C628" s="30">
        <v>1967500</v>
      </c>
      <c r="D628" s="33">
        <v>-1.4200000000000001E-2</v>
      </c>
      <c r="E628" s="31">
        <v>637</v>
      </c>
      <c r="F628" s="33">
        <v>3.8999999999999998E-3</v>
      </c>
      <c r="G628" s="32">
        <v>146</v>
      </c>
      <c r="H628" s="33">
        <v>0.1318</v>
      </c>
      <c r="I628" s="33">
        <v>3.61E-2</v>
      </c>
      <c r="J628" s="31">
        <v>58</v>
      </c>
      <c r="K628" s="33">
        <v>0.14050000000000001</v>
      </c>
    </row>
    <row r="629" spans="1:11" x14ac:dyDescent="0.25">
      <c r="A629" s="29">
        <v>43435</v>
      </c>
      <c r="B629" t="s">
        <v>50</v>
      </c>
      <c r="C629" s="30">
        <v>1975000</v>
      </c>
      <c r="D629" s="33">
        <v>-0.1522</v>
      </c>
      <c r="E629" s="31">
        <v>651</v>
      </c>
      <c r="F629" s="33">
        <v>0.10150000000000001</v>
      </c>
      <c r="G629" s="32">
        <v>158</v>
      </c>
      <c r="H629" s="33">
        <v>0.10489999999999999</v>
      </c>
      <c r="I629" s="33">
        <v>3.44E-2</v>
      </c>
      <c r="J629" s="31">
        <v>96</v>
      </c>
      <c r="K629" s="33">
        <v>0.1167</v>
      </c>
    </row>
    <row r="630" spans="1:11" x14ac:dyDescent="0.25">
      <c r="A630" s="29">
        <v>43466</v>
      </c>
      <c r="B630" t="s">
        <v>50</v>
      </c>
      <c r="C630" s="30">
        <v>1966250</v>
      </c>
      <c r="D630" s="33">
        <v>-0.122</v>
      </c>
      <c r="E630" s="31">
        <v>714</v>
      </c>
      <c r="F630" s="33">
        <v>0.20100000000000001</v>
      </c>
      <c r="G630" s="32">
        <v>149</v>
      </c>
      <c r="H630" s="33">
        <v>-8.3000000000000001E-3</v>
      </c>
      <c r="I630" s="33">
        <v>8.3799999999999999E-2</v>
      </c>
      <c r="J630" s="31">
        <v>72</v>
      </c>
      <c r="K630" s="33">
        <v>7.6999999999999999E-2</v>
      </c>
    </row>
    <row r="631" spans="1:11" x14ac:dyDescent="0.25">
      <c r="A631" s="29">
        <v>43497</v>
      </c>
      <c r="B631" t="s">
        <v>50</v>
      </c>
      <c r="C631" s="30">
        <v>1950000</v>
      </c>
      <c r="D631" s="33">
        <v>2.2000000000000001E-3</v>
      </c>
      <c r="E631" s="31">
        <v>736</v>
      </c>
      <c r="F631" s="33">
        <v>0.13059999999999999</v>
      </c>
      <c r="G631" s="32">
        <v>125</v>
      </c>
      <c r="H631" s="33">
        <v>-6.3899999999999998E-2</v>
      </c>
      <c r="I631" s="33">
        <v>8.2199999999999995E-2</v>
      </c>
      <c r="J631" s="31">
        <v>90</v>
      </c>
      <c r="K631" s="33">
        <v>0.1012</v>
      </c>
    </row>
    <row r="632" spans="1:11" x14ac:dyDescent="0.25">
      <c r="A632" s="29">
        <v>43525</v>
      </c>
      <c r="B632" t="s">
        <v>50</v>
      </c>
      <c r="C632" s="30">
        <v>1917857</v>
      </c>
      <c r="D632" s="33">
        <v>-3.5000000000000001E-3</v>
      </c>
      <c r="E632" s="31">
        <v>703</v>
      </c>
      <c r="F632" s="33">
        <v>5.3999999999999999E-2</v>
      </c>
      <c r="G632" s="32">
        <v>119</v>
      </c>
      <c r="H632" s="33">
        <v>-2.86E-2</v>
      </c>
      <c r="I632" s="33">
        <v>7.2700000000000001E-2</v>
      </c>
      <c r="J632" s="31">
        <v>140</v>
      </c>
      <c r="K632" s="33">
        <v>0.1366</v>
      </c>
    </row>
    <row r="633" spans="1:11" x14ac:dyDescent="0.25">
      <c r="A633" s="29">
        <v>43556</v>
      </c>
      <c r="B633" t="s">
        <v>50</v>
      </c>
      <c r="C633" s="30">
        <v>1862500</v>
      </c>
      <c r="D633" s="33">
        <v>7.5999999999999998E-2</v>
      </c>
      <c r="E633" s="31">
        <v>654</v>
      </c>
      <c r="F633" s="33">
        <v>7.7000000000000002E-3</v>
      </c>
      <c r="G633" s="32">
        <v>118</v>
      </c>
      <c r="H633" s="33">
        <v>-3.0800000000000001E-2</v>
      </c>
      <c r="I633" s="33">
        <v>4.53E-2</v>
      </c>
      <c r="J633" s="31">
        <v>120</v>
      </c>
      <c r="K633" s="33">
        <v>0.16220000000000001</v>
      </c>
    </row>
    <row r="634" spans="1:11" x14ac:dyDescent="0.25">
      <c r="A634" s="29">
        <v>43586</v>
      </c>
      <c r="B634" t="s">
        <v>50</v>
      </c>
      <c r="C634" s="30">
        <v>1785450</v>
      </c>
      <c r="D634" s="33">
        <v>0.10979999999999999</v>
      </c>
      <c r="E634" s="31">
        <v>616</v>
      </c>
      <c r="F634" s="33">
        <v>9.7999999999999997E-3</v>
      </c>
      <c r="G634" s="32">
        <v>146</v>
      </c>
      <c r="H634" s="33">
        <v>0.1002</v>
      </c>
      <c r="I634" s="33">
        <v>4.07E-2</v>
      </c>
      <c r="J634" s="31">
        <v>58</v>
      </c>
      <c r="K634" s="33">
        <v>0.14050000000000001</v>
      </c>
    </row>
    <row r="635" spans="1:11" x14ac:dyDescent="0.25">
      <c r="A635" s="29">
        <v>43617</v>
      </c>
      <c r="B635" t="s">
        <v>50</v>
      </c>
      <c r="C635" s="30">
        <v>1925000</v>
      </c>
      <c r="D635" s="33">
        <v>8.4500000000000006E-2</v>
      </c>
      <c r="E635" s="31">
        <v>641</v>
      </c>
      <c r="F635" s="33">
        <v>-8.6900000000000005E-2</v>
      </c>
      <c r="G635" s="32">
        <v>137</v>
      </c>
      <c r="H635" s="33">
        <v>4.58E-2</v>
      </c>
      <c r="I635" s="33">
        <v>5.04E-2</v>
      </c>
      <c r="J635" s="31">
        <v>124</v>
      </c>
      <c r="K635" s="33">
        <v>0.1186</v>
      </c>
    </row>
    <row r="636" spans="1:11" x14ac:dyDescent="0.25">
      <c r="A636" s="29">
        <v>43647</v>
      </c>
      <c r="B636" t="s">
        <v>50</v>
      </c>
      <c r="C636" s="30">
        <v>2195000</v>
      </c>
      <c r="D636" s="33">
        <v>0.1537</v>
      </c>
      <c r="E636" s="31">
        <v>690</v>
      </c>
      <c r="F636" s="33">
        <v>-0.108</v>
      </c>
      <c r="G636" s="32">
        <v>120</v>
      </c>
      <c r="H636" s="33">
        <v>-4.1999999999999997E-3</v>
      </c>
      <c r="I636" s="33">
        <v>8.4599999999999995E-2</v>
      </c>
      <c r="J636" s="31">
        <v>96</v>
      </c>
      <c r="K636" s="33">
        <v>0.1211</v>
      </c>
    </row>
    <row r="637" spans="1:11" x14ac:dyDescent="0.25">
      <c r="A637" s="29">
        <v>43678</v>
      </c>
      <c r="B637" t="s">
        <v>50</v>
      </c>
      <c r="C637" s="30">
        <v>2301591</v>
      </c>
      <c r="D637" s="33">
        <v>0.13800000000000001</v>
      </c>
      <c r="E637" s="31">
        <v>681</v>
      </c>
      <c r="F637" s="33">
        <v>-0.1196</v>
      </c>
      <c r="G637" s="32">
        <v>111</v>
      </c>
      <c r="H637" s="33">
        <v>0.1593</v>
      </c>
      <c r="I637" s="33">
        <v>7.5399999999999995E-2</v>
      </c>
      <c r="J637" s="31">
        <v>80</v>
      </c>
      <c r="K637" s="33">
        <v>0.12920000000000001</v>
      </c>
    </row>
    <row r="638" spans="1:11" x14ac:dyDescent="0.25">
      <c r="A638" s="29">
        <v>43709</v>
      </c>
      <c r="B638" t="s">
        <v>50</v>
      </c>
      <c r="C638" s="30">
        <v>2341477</v>
      </c>
      <c r="D638" s="33">
        <v>0.1177</v>
      </c>
      <c r="E638" s="31">
        <v>663</v>
      </c>
      <c r="F638" s="33">
        <v>-7.6600000000000001E-2</v>
      </c>
      <c r="G638" s="32">
        <v>113</v>
      </c>
      <c r="H638" s="33">
        <v>6.6000000000000003E-2</v>
      </c>
      <c r="I638" s="33">
        <v>5.1400000000000001E-2</v>
      </c>
      <c r="J638" s="31">
        <v>72</v>
      </c>
      <c r="K638" s="33">
        <v>0.129</v>
      </c>
    </row>
    <row r="639" spans="1:11" x14ac:dyDescent="0.25">
      <c r="A639" s="29">
        <v>43739</v>
      </c>
      <c r="B639" t="s">
        <v>50</v>
      </c>
      <c r="C639" s="30">
        <v>2329318</v>
      </c>
      <c r="D639" s="33">
        <v>0.1676</v>
      </c>
      <c r="E639" s="31">
        <v>643</v>
      </c>
      <c r="F639" s="33">
        <v>-3.5999999999999997E-2</v>
      </c>
      <c r="G639" s="32">
        <v>118</v>
      </c>
      <c r="H639" s="33">
        <v>-0.1046</v>
      </c>
      <c r="I639" s="33">
        <v>3.7600000000000001E-2</v>
      </c>
      <c r="J639" s="31">
        <v>60</v>
      </c>
      <c r="K639" s="33">
        <v>0.1275</v>
      </c>
    </row>
    <row r="640" spans="1:11" x14ac:dyDescent="0.25">
      <c r="A640" s="29">
        <v>43770</v>
      </c>
      <c r="B640" t="s">
        <v>50</v>
      </c>
      <c r="C640" s="30">
        <v>3199500</v>
      </c>
      <c r="D640" s="33">
        <v>0.62619999999999998</v>
      </c>
      <c r="E640" s="31">
        <v>499</v>
      </c>
      <c r="F640" s="33">
        <v>-0.21659999999999999</v>
      </c>
      <c r="G640" s="32">
        <v>133</v>
      </c>
      <c r="H640" s="33">
        <v>-8.8999999999999996E-2</v>
      </c>
      <c r="I640" s="33">
        <v>3.5200000000000002E-2</v>
      </c>
      <c r="J640" s="31">
        <v>56</v>
      </c>
      <c r="K640" s="33">
        <v>7.7200000000000005E-2</v>
      </c>
    </row>
    <row r="641" spans="1:11" x14ac:dyDescent="0.25">
      <c r="A641" s="29">
        <v>43800</v>
      </c>
      <c r="B641" t="s">
        <v>50</v>
      </c>
      <c r="C641" s="30">
        <v>2922500</v>
      </c>
      <c r="D641" s="33">
        <v>0.47970000000000002</v>
      </c>
      <c r="E641" s="31">
        <v>569</v>
      </c>
      <c r="F641" s="33">
        <v>-0.12670000000000001</v>
      </c>
      <c r="G641" s="32">
        <v>138</v>
      </c>
      <c r="H641" s="33">
        <v>-0.12659999999999999</v>
      </c>
      <c r="I641" s="33">
        <v>3.0700000000000002E-2</v>
      </c>
      <c r="J641" s="31">
        <v>74</v>
      </c>
      <c r="K641" s="33"/>
    </row>
    <row r="642" spans="1:11" x14ac:dyDescent="0.25">
      <c r="A642" s="29">
        <v>43831</v>
      </c>
      <c r="B642" t="s">
        <v>50</v>
      </c>
      <c r="C642" s="30">
        <v>2448500</v>
      </c>
      <c r="D642" s="33">
        <v>0.24529999999999999</v>
      </c>
      <c r="E642" s="31">
        <v>632</v>
      </c>
      <c r="F642" s="33">
        <v>-0.1148</v>
      </c>
      <c r="G642" s="32">
        <v>136</v>
      </c>
      <c r="H642" s="33">
        <v>-8.2500000000000004E-2</v>
      </c>
      <c r="I642" s="33">
        <v>7.3899999999999993E-2</v>
      </c>
      <c r="J642" s="31">
        <v>60</v>
      </c>
      <c r="K642" s="33"/>
    </row>
    <row r="643" spans="1:11" x14ac:dyDescent="0.25">
      <c r="A643" s="29">
        <v>43862</v>
      </c>
      <c r="B643" t="s">
        <v>50</v>
      </c>
      <c r="C643" s="30">
        <v>2300000</v>
      </c>
      <c r="D643" s="33">
        <v>0.17949999999999999</v>
      </c>
      <c r="E643" s="31">
        <v>660</v>
      </c>
      <c r="F643" s="33">
        <v>-0.1033</v>
      </c>
      <c r="G643" s="32">
        <v>133</v>
      </c>
      <c r="H643" s="33">
        <v>6.4299999999999996E-2</v>
      </c>
      <c r="I643" s="33">
        <v>6.6199999999999995E-2</v>
      </c>
      <c r="J643" s="31">
        <v>60</v>
      </c>
      <c r="K643" s="33"/>
    </row>
    <row r="644" spans="1:11" x14ac:dyDescent="0.25">
      <c r="A644" s="29">
        <v>43891</v>
      </c>
      <c r="B644" t="s">
        <v>50</v>
      </c>
      <c r="C644" s="30">
        <v>2278500</v>
      </c>
      <c r="D644" s="33">
        <v>0.188</v>
      </c>
      <c r="E644" s="31">
        <v>664</v>
      </c>
      <c r="F644" s="33">
        <v>-5.5500000000000001E-2</v>
      </c>
      <c r="G644" s="32">
        <v>129</v>
      </c>
      <c r="H644" s="33">
        <v>7.9799999999999996E-2</v>
      </c>
      <c r="I644" s="33">
        <v>5.2200000000000003E-2</v>
      </c>
      <c r="J644" s="31">
        <v>34</v>
      </c>
      <c r="K644" s="33"/>
    </row>
    <row r="645" spans="1:11" x14ac:dyDescent="0.25">
      <c r="A645" s="29">
        <v>43922</v>
      </c>
      <c r="B645" t="s">
        <v>50</v>
      </c>
      <c r="C645" s="30">
        <v>1997250</v>
      </c>
      <c r="D645" s="33">
        <v>7.2300000000000003E-2</v>
      </c>
      <c r="E645" s="31">
        <v>590</v>
      </c>
      <c r="F645" s="33">
        <v>-9.7900000000000001E-2</v>
      </c>
      <c r="G645" s="32">
        <v>136</v>
      </c>
      <c r="H645" s="33">
        <v>0.15040000000000001</v>
      </c>
      <c r="I645" s="33">
        <v>3.5900000000000001E-2</v>
      </c>
      <c r="J645" s="31">
        <v>24</v>
      </c>
      <c r="K645" s="33"/>
    </row>
    <row r="646" spans="1:11" x14ac:dyDescent="0.25">
      <c r="A646" s="29">
        <v>43952</v>
      </c>
      <c r="B646" t="s">
        <v>50</v>
      </c>
      <c r="C646" s="30">
        <v>1815000</v>
      </c>
      <c r="D646" s="33">
        <v>1.66E-2</v>
      </c>
      <c r="E646" s="31">
        <v>573</v>
      </c>
      <c r="F646" s="33">
        <v>-6.9000000000000006E-2</v>
      </c>
      <c r="G646" s="32">
        <v>149</v>
      </c>
      <c r="H646" s="33">
        <v>2.41E-2</v>
      </c>
      <c r="I646" s="33">
        <v>2.5399999999999999E-2</v>
      </c>
      <c r="J646" s="31">
        <v>56</v>
      </c>
      <c r="K646" s="33">
        <v>1.6999999999999999E-3</v>
      </c>
    </row>
    <row r="647" spans="1:11" x14ac:dyDescent="0.25">
      <c r="A647" s="29">
        <v>43983</v>
      </c>
      <c r="B647" t="s">
        <v>50</v>
      </c>
      <c r="C647" s="30">
        <v>1909500</v>
      </c>
      <c r="D647" s="33">
        <v>-8.0999999999999996E-3</v>
      </c>
      <c r="E647" s="31">
        <v>628</v>
      </c>
      <c r="F647" s="33">
        <v>-2.0299999999999999E-2</v>
      </c>
      <c r="G647" s="32">
        <v>145</v>
      </c>
      <c r="H647" s="33">
        <v>5.8400000000000001E-2</v>
      </c>
      <c r="I647" s="33">
        <v>4.5999999999999999E-2</v>
      </c>
      <c r="J647" s="31">
        <v>94</v>
      </c>
      <c r="K647" s="33">
        <v>1.6000000000000001E-3</v>
      </c>
    </row>
    <row r="648" spans="1:11" x14ac:dyDescent="0.25">
      <c r="A648" s="29">
        <v>44013</v>
      </c>
      <c r="B648" t="s">
        <v>50</v>
      </c>
      <c r="C648" s="30">
        <v>2273750</v>
      </c>
      <c r="D648" s="33">
        <v>3.5900000000000001E-2</v>
      </c>
      <c r="E648" s="31">
        <v>692</v>
      </c>
      <c r="F648" s="33">
        <v>3.5999999999999999E-3</v>
      </c>
      <c r="G648" s="32">
        <v>112</v>
      </c>
      <c r="H648" s="33">
        <v>-6.0699999999999997E-2</v>
      </c>
      <c r="I648" s="33">
        <v>7.4700000000000003E-2</v>
      </c>
      <c r="J648" s="31">
        <v>150</v>
      </c>
      <c r="K648" s="33">
        <v>1.4E-3</v>
      </c>
    </row>
    <row r="649" spans="1:11" x14ac:dyDescent="0.25">
      <c r="A649" s="29">
        <v>44044</v>
      </c>
      <c r="B649" t="s">
        <v>50</v>
      </c>
      <c r="C649" s="30">
        <v>2495000</v>
      </c>
      <c r="D649" s="33">
        <v>8.4000000000000005E-2</v>
      </c>
      <c r="E649" s="31">
        <v>748</v>
      </c>
      <c r="F649" s="33">
        <v>9.8400000000000001E-2</v>
      </c>
      <c r="G649" s="32">
        <v>66</v>
      </c>
      <c r="H649" s="33">
        <v>-0.40539999999999998</v>
      </c>
      <c r="I649" s="33">
        <v>4.6300000000000001E-2</v>
      </c>
      <c r="J649" s="31">
        <v>144</v>
      </c>
      <c r="K649" s="33">
        <v>1.2999999999999999E-3</v>
      </c>
    </row>
    <row r="650" spans="1:11" x14ac:dyDescent="0.25">
      <c r="A650" s="29">
        <v>44075</v>
      </c>
      <c r="B650" t="s">
        <v>50</v>
      </c>
      <c r="C650" s="30">
        <v>2422500</v>
      </c>
      <c r="D650" s="33">
        <v>3.4599999999999999E-2</v>
      </c>
      <c r="E650" s="31">
        <v>718</v>
      </c>
      <c r="F650" s="33">
        <v>8.2199999999999995E-2</v>
      </c>
      <c r="G650" s="32">
        <v>71</v>
      </c>
      <c r="H650" s="33">
        <v>-0.37169999999999997</v>
      </c>
      <c r="I650" s="33">
        <v>4.5100000000000001E-2</v>
      </c>
      <c r="J650" s="31">
        <v>98</v>
      </c>
      <c r="K650" s="33">
        <v>1.4E-3</v>
      </c>
    </row>
    <row r="651" spans="1:11" x14ac:dyDescent="0.25">
      <c r="A651" s="29">
        <v>44105</v>
      </c>
      <c r="B651" t="s">
        <v>50</v>
      </c>
      <c r="C651" s="30">
        <v>2195000</v>
      </c>
      <c r="D651" s="33">
        <v>-5.7700000000000001E-2</v>
      </c>
      <c r="E651" s="31">
        <v>668</v>
      </c>
      <c r="F651" s="33">
        <v>3.8899999999999997E-2</v>
      </c>
      <c r="G651" s="32">
        <v>78</v>
      </c>
      <c r="H651" s="33">
        <v>-0.33760000000000001</v>
      </c>
      <c r="I651" s="33">
        <v>4.7600000000000003E-2</v>
      </c>
      <c r="J651" s="31">
        <v>100</v>
      </c>
      <c r="K651" s="33"/>
    </row>
    <row r="652" spans="1:11" x14ac:dyDescent="0.25">
      <c r="A652" s="29">
        <v>44136</v>
      </c>
      <c r="B652" t="s">
        <v>50</v>
      </c>
      <c r="C652" s="30">
        <v>1837500</v>
      </c>
      <c r="D652" s="33">
        <v>-0.42570000000000002</v>
      </c>
      <c r="E652" s="31">
        <v>578</v>
      </c>
      <c r="F652" s="33">
        <v>0.1583</v>
      </c>
      <c r="G652" s="32">
        <v>95</v>
      </c>
      <c r="H652" s="33">
        <v>-0.28570000000000001</v>
      </c>
      <c r="I652" s="33">
        <v>4.3400000000000001E-2</v>
      </c>
      <c r="J652" s="31">
        <v>66</v>
      </c>
      <c r="K652" s="33"/>
    </row>
    <row r="653" spans="1:11" x14ac:dyDescent="0.25">
      <c r="A653" s="29">
        <v>44166</v>
      </c>
      <c r="B653" t="s">
        <v>50</v>
      </c>
      <c r="C653" s="30">
        <v>1747500</v>
      </c>
      <c r="D653" s="33">
        <v>-0.40210000000000001</v>
      </c>
      <c r="E653" s="31">
        <v>558</v>
      </c>
      <c r="F653" s="33">
        <v>-1.9300000000000001E-2</v>
      </c>
      <c r="G653" s="32">
        <v>106</v>
      </c>
      <c r="H653" s="33">
        <v>-0.2319</v>
      </c>
      <c r="I653" s="33">
        <v>1.9E-2</v>
      </c>
      <c r="J653" s="31">
        <v>68</v>
      </c>
      <c r="K653" s="33"/>
    </row>
    <row r="654" spans="1:11" x14ac:dyDescent="0.25">
      <c r="A654" s="29">
        <v>44197</v>
      </c>
      <c r="B654" t="s">
        <v>50</v>
      </c>
      <c r="C654" s="30">
        <v>1675000</v>
      </c>
      <c r="D654" s="33">
        <v>-0.31590000000000001</v>
      </c>
      <c r="E654" s="31">
        <v>524</v>
      </c>
      <c r="F654" s="33">
        <v>-0.1709</v>
      </c>
      <c r="G654" s="32">
        <v>116</v>
      </c>
      <c r="H654" s="33">
        <v>-0.14860000000000001</v>
      </c>
      <c r="I654" s="33">
        <v>4.6100000000000002E-2</v>
      </c>
      <c r="J654" s="31">
        <v>56</v>
      </c>
      <c r="K654" s="33">
        <v>1.9E-3</v>
      </c>
    </row>
    <row r="655" spans="1:11" x14ac:dyDescent="0.25">
      <c r="A655" s="29">
        <v>44228</v>
      </c>
      <c r="B655" t="s">
        <v>50</v>
      </c>
      <c r="C655" s="30">
        <v>1633750</v>
      </c>
      <c r="D655" s="33">
        <v>-0.28970000000000001</v>
      </c>
      <c r="E655" s="31">
        <v>528</v>
      </c>
      <c r="F655" s="33">
        <v>-0.20080000000000001</v>
      </c>
      <c r="G655" s="32">
        <v>115</v>
      </c>
      <c r="H655" s="33">
        <v>-0.13400000000000001</v>
      </c>
      <c r="I655" s="33">
        <v>0.05</v>
      </c>
      <c r="J655" s="31">
        <v>84</v>
      </c>
      <c r="K655" s="33">
        <v>1.9E-3</v>
      </c>
    </row>
    <row r="656" spans="1:11" x14ac:dyDescent="0.25">
      <c r="A656" s="29">
        <v>44256</v>
      </c>
      <c r="B656" t="s">
        <v>50</v>
      </c>
      <c r="C656" s="30">
        <v>1723375</v>
      </c>
      <c r="D656" s="33">
        <v>-0.24360000000000001</v>
      </c>
      <c r="E656" s="31">
        <v>521</v>
      </c>
      <c r="F656" s="33">
        <v>-0.21540000000000001</v>
      </c>
      <c r="G656" s="32">
        <v>111</v>
      </c>
      <c r="H656" s="33">
        <v>-0.13619999999999999</v>
      </c>
      <c r="I656" s="33">
        <v>3.5099999999999999E-2</v>
      </c>
      <c r="J656" s="31">
        <v>98</v>
      </c>
      <c r="K656" s="33"/>
    </row>
    <row r="657" spans="1:11" x14ac:dyDescent="0.25">
      <c r="A657" s="29">
        <v>44287</v>
      </c>
      <c r="B657" t="s">
        <v>50</v>
      </c>
      <c r="C657" s="30">
        <v>1734875</v>
      </c>
      <c r="D657" s="33">
        <v>-0.13139999999999999</v>
      </c>
      <c r="E657" s="31">
        <v>489</v>
      </c>
      <c r="F657" s="33">
        <v>-0.17050000000000001</v>
      </c>
      <c r="G657" s="32">
        <v>110</v>
      </c>
      <c r="H657" s="33">
        <v>-0.19339999999999999</v>
      </c>
      <c r="I657" s="33">
        <v>2.5399999999999999E-2</v>
      </c>
      <c r="J657" s="31">
        <v>68</v>
      </c>
      <c r="K657" s="33"/>
    </row>
    <row r="658" spans="1:11" x14ac:dyDescent="0.25">
      <c r="A658" s="29">
        <v>44317</v>
      </c>
      <c r="B658" t="s">
        <v>50</v>
      </c>
      <c r="C658" s="30">
        <v>1700000</v>
      </c>
      <c r="D658" s="33">
        <v>-6.3399999999999998E-2</v>
      </c>
      <c r="E658" s="31">
        <v>445</v>
      </c>
      <c r="F658" s="33">
        <v>-0.22339999999999999</v>
      </c>
      <c r="G658" s="32">
        <v>101</v>
      </c>
      <c r="H658" s="33">
        <v>-0.3221</v>
      </c>
      <c r="I658" s="33">
        <v>2.23E-2</v>
      </c>
      <c r="J658" s="31">
        <v>80</v>
      </c>
      <c r="K658" s="33"/>
    </row>
    <row r="659" spans="1:11" x14ac:dyDescent="0.25">
      <c r="A659" s="29">
        <v>44348</v>
      </c>
      <c r="B659" t="s">
        <v>50</v>
      </c>
      <c r="C659" s="30">
        <v>1781250</v>
      </c>
      <c r="D659" s="33">
        <v>-6.7199999999999996E-2</v>
      </c>
      <c r="E659" s="31">
        <v>467</v>
      </c>
      <c r="F659" s="33">
        <v>-0.25719999999999998</v>
      </c>
      <c r="G659" s="32">
        <v>92</v>
      </c>
      <c r="H659" s="33">
        <v>-0.36380000000000001</v>
      </c>
      <c r="I659" s="33">
        <v>2.5000000000000001E-2</v>
      </c>
      <c r="J659" s="31">
        <v>100</v>
      </c>
      <c r="K659" s="33"/>
    </row>
    <row r="660" spans="1:11" x14ac:dyDescent="0.25">
      <c r="A660" s="29">
        <v>44378</v>
      </c>
      <c r="B660" t="s">
        <v>50</v>
      </c>
      <c r="C660" s="30">
        <v>1850000</v>
      </c>
      <c r="D660" s="33">
        <v>-0.18640000000000001</v>
      </c>
      <c r="E660" s="31">
        <v>521</v>
      </c>
      <c r="F660" s="33">
        <v>-0.24709999999999999</v>
      </c>
      <c r="G660" s="32">
        <v>73</v>
      </c>
      <c r="H660" s="33">
        <v>-0.34970000000000001</v>
      </c>
      <c r="I660" s="33">
        <v>2.6100000000000002E-2</v>
      </c>
      <c r="J660" s="31">
        <v>100</v>
      </c>
      <c r="K660" s="33"/>
    </row>
    <row r="661" spans="1:11" x14ac:dyDescent="0.25">
      <c r="A661" s="29">
        <v>44409</v>
      </c>
      <c r="B661" t="s">
        <v>50</v>
      </c>
      <c r="C661" s="30">
        <v>1925000</v>
      </c>
      <c r="D661" s="33">
        <v>-0.22850000000000001</v>
      </c>
      <c r="E661" s="31">
        <v>500</v>
      </c>
      <c r="F661" s="33">
        <v>-0.3322</v>
      </c>
      <c r="G661" s="32">
        <v>72</v>
      </c>
      <c r="H661" s="33">
        <v>9.0899999999999995E-2</v>
      </c>
      <c r="I661" s="33">
        <v>4.2000000000000003E-2</v>
      </c>
      <c r="J661" s="31">
        <v>66</v>
      </c>
      <c r="K661" s="33">
        <v>4.0000000000000001E-3</v>
      </c>
    </row>
    <row r="662" spans="1:11" x14ac:dyDescent="0.25">
      <c r="A662" s="29">
        <v>44440</v>
      </c>
      <c r="B662" t="s">
        <v>50</v>
      </c>
      <c r="C662" s="30">
        <v>2145000</v>
      </c>
      <c r="D662" s="33">
        <v>-0.11459999999999999</v>
      </c>
      <c r="E662" s="31">
        <v>445</v>
      </c>
      <c r="F662" s="33">
        <v>-0.37980000000000003</v>
      </c>
      <c r="G662" s="32">
        <v>83</v>
      </c>
      <c r="H662" s="33">
        <v>0.16200000000000001</v>
      </c>
      <c r="I662" s="33">
        <v>3.4500000000000003E-2</v>
      </c>
      <c r="J662" s="31">
        <v>76</v>
      </c>
      <c r="K662" s="33">
        <v>2.2000000000000001E-3</v>
      </c>
    </row>
    <row r="663" spans="1:11" x14ac:dyDescent="0.25">
      <c r="A663" s="29">
        <v>44470</v>
      </c>
      <c r="B663" t="s">
        <v>50</v>
      </c>
      <c r="C663" s="30">
        <v>2275000</v>
      </c>
      <c r="D663" s="33">
        <v>3.6400000000000002E-2</v>
      </c>
      <c r="E663" s="31">
        <v>392</v>
      </c>
      <c r="F663" s="33">
        <v>-0.41320000000000001</v>
      </c>
      <c r="G663" s="32">
        <v>101</v>
      </c>
      <c r="H663" s="33">
        <v>0.2949</v>
      </c>
      <c r="I663" s="33">
        <v>2.7199999999999998E-2</v>
      </c>
      <c r="J663" s="31">
        <v>60</v>
      </c>
      <c r="K663" s="33">
        <v>2.5999999999999999E-3</v>
      </c>
    </row>
    <row r="664" spans="1:11" x14ac:dyDescent="0.25">
      <c r="A664" s="29">
        <v>44501</v>
      </c>
      <c r="B664" t="s">
        <v>50</v>
      </c>
      <c r="C664" s="30">
        <v>2445000</v>
      </c>
      <c r="D664" s="33">
        <v>0.3306</v>
      </c>
      <c r="E664" s="31">
        <v>321</v>
      </c>
      <c r="F664" s="33">
        <v>-0.44550000000000001</v>
      </c>
      <c r="G664" s="32">
        <v>119</v>
      </c>
      <c r="H664" s="33">
        <v>0.24740000000000001</v>
      </c>
      <c r="I664" s="33">
        <v>2.0799999999999999E-2</v>
      </c>
      <c r="J664" s="31">
        <v>40</v>
      </c>
      <c r="K664" s="33">
        <v>3.0999999999999999E-3</v>
      </c>
    </row>
    <row r="665" spans="1:11" x14ac:dyDescent="0.25">
      <c r="A665" s="29">
        <v>44531</v>
      </c>
      <c r="B665" t="s">
        <v>50</v>
      </c>
      <c r="C665" s="30">
        <v>1968000</v>
      </c>
      <c r="D665" s="33">
        <v>0.12620000000000001</v>
      </c>
      <c r="E665" s="31">
        <v>302</v>
      </c>
      <c r="F665" s="33">
        <v>-0.45829999999999999</v>
      </c>
      <c r="G665" s="32">
        <v>121</v>
      </c>
      <c r="H665" s="33">
        <v>0.14149999999999999</v>
      </c>
      <c r="I665" s="33">
        <v>4.7199999999999999E-2</v>
      </c>
      <c r="J665" s="31">
        <v>60</v>
      </c>
      <c r="K665" s="33">
        <v>3.3E-3</v>
      </c>
    </row>
    <row r="666" spans="1:11" x14ac:dyDescent="0.25">
      <c r="A666" s="29">
        <v>44562</v>
      </c>
      <c r="B666" t="s">
        <v>50</v>
      </c>
      <c r="C666" s="30">
        <v>1810000</v>
      </c>
      <c r="D666" s="33">
        <v>8.0600000000000005E-2</v>
      </c>
      <c r="E666" s="31">
        <v>281</v>
      </c>
      <c r="F666" s="33">
        <v>-0.4637</v>
      </c>
      <c r="G666" s="32">
        <v>114</v>
      </c>
      <c r="H666" s="33">
        <v>-1.72E-2</v>
      </c>
      <c r="I666" s="33">
        <v>2.3099999999999999E-2</v>
      </c>
      <c r="J666" s="31">
        <v>52</v>
      </c>
      <c r="K666" s="33">
        <v>3.5999999999999999E-3</v>
      </c>
    </row>
    <row r="667" spans="1:11" x14ac:dyDescent="0.25">
      <c r="A667" s="29">
        <v>44593</v>
      </c>
      <c r="B667" t="s">
        <v>50</v>
      </c>
      <c r="C667" s="30">
        <v>1892500</v>
      </c>
      <c r="D667" s="33">
        <v>0.15840000000000001</v>
      </c>
      <c r="E667" s="31">
        <v>294</v>
      </c>
      <c r="F667" s="33">
        <v>-0.44359999999999999</v>
      </c>
      <c r="G667" s="32">
        <v>97</v>
      </c>
      <c r="H667" s="33">
        <v>-0.1525</v>
      </c>
      <c r="I667" s="33">
        <v>2.1399999999999999E-2</v>
      </c>
      <c r="J667" s="31">
        <v>60</v>
      </c>
      <c r="K667" s="33">
        <v>3.3999999999999998E-3</v>
      </c>
    </row>
    <row r="668" spans="1:11" x14ac:dyDescent="0.25">
      <c r="A668" s="29">
        <v>44621</v>
      </c>
      <c r="B668" t="s">
        <v>50</v>
      </c>
      <c r="C668" s="30">
        <v>2055689</v>
      </c>
      <c r="D668" s="33">
        <v>0.1928</v>
      </c>
      <c r="E668" s="31">
        <v>307</v>
      </c>
      <c r="F668" s="33">
        <v>-0.41070000000000001</v>
      </c>
      <c r="G668" s="32">
        <v>86</v>
      </c>
      <c r="H668" s="33">
        <v>-0.22750000000000001</v>
      </c>
      <c r="I668" s="33">
        <v>2.6700000000000002E-2</v>
      </c>
      <c r="J668" s="31">
        <v>66</v>
      </c>
      <c r="K668" s="33">
        <v>3.3E-3</v>
      </c>
    </row>
    <row r="669" spans="1:11" x14ac:dyDescent="0.25">
      <c r="A669" s="29">
        <v>44652</v>
      </c>
      <c r="B669" t="s">
        <v>50</v>
      </c>
      <c r="C669" s="30">
        <v>2195000</v>
      </c>
      <c r="D669" s="33">
        <v>0.26519999999999999</v>
      </c>
      <c r="E669" s="31">
        <v>313</v>
      </c>
      <c r="F669" s="33">
        <v>-0.3599</v>
      </c>
      <c r="G669" s="32">
        <v>80</v>
      </c>
      <c r="H669" s="33">
        <v>-0.26939999999999997</v>
      </c>
      <c r="I669" s="33">
        <v>2.1100000000000001E-2</v>
      </c>
      <c r="J669" s="31">
        <v>52</v>
      </c>
      <c r="K669" s="33">
        <v>3.2000000000000002E-3</v>
      </c>
    </row>
    <row r="670" spans="1:11" x14ac:dyDescent="0.25">
      <c r="A670" s="29">
        <v>44682</v>
      </c>
      <c r="B670" t="s">
        <v>50</v>
      </c>
      <c r="C670" s="30">
        <v>2165000</v>
      </c>
      <c r="D670" s="33">
        <v>0.27350000000000002</v>
      </c>
      <c r="E670" s="31">
        <v>310</v>
      </c>
      <c r="F670" s="33">
        <v>-0.3034</v>
      </c>
      <c r="G670" s="32">
        <v>73</v>
      </c>
      <c r="H670" s="33">
        <v>-0.27479999999999999</v>
      </c>
      <c r="I670" s="33">
        <v>3.0599999999999999E-2</v>
      </c>
      <c r="J670" s="31">
        <v>70</v>
      </c>
      <c r="K670" s="33">
        <v>3.2000000000000002E-3</v>
      </c>
    </row>
    <row r="671" spans="1:11" x14ac:dyDescent="0.25">
      <c r="A671" s="29">
        <v>44713</v>
      </c>
      <c r="B671" t="s">
        <v>50</v>
      </c>
      <c r="C671" s="30">
        <v>2215388</v>
      </c>
      <c r="D671" s="33">
        <v>0.2437</v>
      </c>
      <c r="E671" s="31">
        <v>337</v>
      </c>
      <c r="F671" s="33">
        <v>-0.2787</v>
      </c>
      <c r="G671" s="32">
        <v>74</v>
      </c>
      <c r="H671" s="33">
        <v>-0.20330000000000001</v>
      </c>
      <c r="I671" s="33">
        <v>4.99E-2</v>
      </c>
      <c r="J671" s="31">
        <v>90</v>
      </c>
      <c r="K671" s="33">
        <v>1.5E-3</v>
      </c>
    </row>
    <row r="672" spans="1:11" x14ac:dyDescent="0.25">
      <c r="A672" s="29">
        <v>44743</v>
      </c>
      <c r="B672" t="s">
        <v>50</v>
      </c>
      <c r="C672" s="30">
        <v>2400000</v>
      </c>
      <c r="D672" s="33">
        <v>0.29730000000000001</v>
      </c>
      <c r="E672" s="31">
        <v>440</v>
      </c>
      <c r="F672" s="33">
        <v>-0.1555</v>
      </c>
      <c r="G672" s="32">
        <v>51</v>
      </c>
      <c r="H672" s="33">
        <v>-0.3014</v>
      </c>
      <c r="I672" s="33">
        <v>0.1018</v>
      </c>
      <c r="J672" s="31">
        <v>92</v>
      </c>
      <c r="K672" s="33">
        <v>2.3E-3</v>
      </c>
    </row>
    <row r="673" spans="1:11" x14ac:dyDescent="0.25">
      <c r="A673" s="29">
        <v>44774</v>
      </c>
      <c r="B673" t="s">
        <v>50</v>
      </c>
      <c r="C673" s="30">
        <v>2549750</v>
      </c>
      <c r="D673" s="33">
        <v>0.32450000000000001</v>
      </c>
      <c r="E673" s="31">
        <v>479</v>
      </c>
      <c r="F673" s="33">
        <v>-4.1000000000000002E-2</v>
      </c>
      <c r="G673" s="32">
        <v>61</v>
      </c>
      <c r="H673" s="33">
        <v>-0.14929999999999999</v>
      </c>
      <c r="I673" s="33">
        <v>0.1162</v>
      </c>
      <c r="J673" s="31">
        <v>72</v>
      </c>
      <c r="K673" s="33"/>
    </row>
    <row r="674" spans="1:11" x14ac:dyDescent="0.25">
      <c r="A674" s="29">
        <v>44805</v>
      </c>
      <c r="B674" t="s">
        <v>50</v>
      </c>
      <c r="C674" s="30">
        <v>2650000</v>
      </c>
      <c r="D674" s="33">
        <v>0.2354</v>
      </c>
      <c r="E674" s="31">
        <v>476</v>
      </c>
      <c r="F674" s="33">
        <v>6.8500000000000005E-2</v>
      </c>
      <c r="G674" s="32">
        <v>80</v>
      </c>
      <c r="H674" s="33">
        <v>-2.7300000000000001E-2</v>
      </c>
      <c r="I674" s="33">
        <v>0.1108</v>
      </c>
      <c r="J674" s="31">
        <v>50</v>
      </c>
      <c r="K674" s="33"/>
    </row>
    <row r="675" spans="1:11" x14ac:dyDescent="0.25">
      <c r="A675" s="29">
        <v>44835</v>
      </c>
      <c r="B675" t="s">
        <v>50</v>
      </c>
      <c r="C675" s="30">
        <v>2662500</v>
      </c>
      <c r="D675" s="33">
        <v>0.17030000000000001</v>
      </c>
      <c r="E675" s="31">
        <v>442</v>
      </c>
      <c r="F675" s="33">
        <v>0.12759999999999999</v>
      </c>
      <c r="G675" s="32">
        <v>107</v>
      </c>
      <c r="H675" s="33">
        <v>5.45E-2</v>
      </c>
      <c r="I675" s="33">
        <v>6.1899999999999997E-2</v>
      </c>
      <c r="J675" s="31">
        <v>20</v>
      </c>
      <c r="K675" s="33"/>
    </row>
    <row r="676" spans="1:11" x14ac:dyDescent="0.25">
      <c r="A676" s="29">
        <v>44866</v>
      </c>
      <c r="B676" t="s">
        <v>50</v>
      </c>
      <c r="C676" s="30">
        <v>2482500</v>
      </c>
      <c r="D676" s="33">
        <v>1.5299999999999999E-2</v>
      </c>
      <c r="E676" s="31">
        <v>415</v>
      </c>
      <c r="F676" s="33">
        <v>0.2949</v>
      </c>
      <c r="G676" s="32">
        <v>128</v>
      </c>
      <c r="H676" s="33">
        <v>7.5899999999999995E-2</v>
      </c>
      <c r="I676" s="33">
        <v>2.2499999999999999E-2</v>
      </c>
      <c r="J676" s="31">
        <v>34</v>
      </c>
      <c r="K676" s="33"/>
    </row>
    <row r="677" spans="1:11" x14ac:dyDescent="0.25">
      <c r="A677" s="29">
        <v>44896</v>
      </c>
      <c r="B677" t="s">
        <v>50</v>
      </c>
      <c r="C677" s="30">
        <v>2399540</v>
      </c>
      <c r="D677" s="33">
        <v>0.21929999999999999</v>
      </c>
      <c r="E677" s="31">
        <v>426</v>
      </c>
      <c r="F677" s="33">
        <v>0.41060000000000002</v>
      </c>
      <c r="G677" s="32">
        <v>140</v>
      </c>
      <c r="H677" s="33">
        <v>0.157</v>
      </c>
      <c r="I677" s="33">
        <v>4.6300000000000001E-2</v>
      </c>
      <c r="J677" s="31">
        <v>68</v>
      </c>
      <c r="K677" s="33"/>
    </row>
    <row r="678" spans="1:11" x14ac:dyDescent="0.25">
      <c r="A678" s="29">
        <v>44927</v>
      </c>
      <c r="B678" t="s">
        <v>50</v>
      </c>
      <c r="C678" s="30">
        <v>2595000</v>
      </c>
      <c r="D678" s="33">
        <v>0.43369999999999997</v>
      </c>
      <c r="E678" s="31">
        <v>485</v>
      </c>
      <c r="F678" s="33">
        <v>0.72599999999999998</v>
      </c>
      <c r="G678" s="32">
        <v>111</v>
      </c>
      <c r="H678" s="33">
        <v>-2.63E-2</v>
      </c>
      <c r="I678" s="33">
        <v>4.5499999999999999E-2</v>
      </c>
      <c r="J678" s="31">
        <v>52</v>
      </c>
      <c r="K678" s="33"/>
    </row>
    <row r="679" spans="1:11" x14ac:dyDescent="0.25">
      <c r="A679" s="29">
        <v>44958</v>
      </c>
      <c r="B679" t="s">
        <v>50</v>
      </c>
      <c r="C679" s="30">
        <v>2596500</v>
      </c>
      <c r="D679" s="33">
        <v>0.372</v>
      </c>
      <c r="E679" s="31">
        <v>484</v>
      </c>
      <c r="F679" s="33">
        <v>0.64739999999999998</v>
      </c>
      <c r="G679" s="32">
        <v>105</v>
      </c>
      <c r="H679" s="33">
        <v>7.46E-2</v>
      </c>
      <c r="I679" s="33">
        <v>4.9399999999999999E-2</v>
      </c>
      <c r="J679" s="31">
        <v>42</v>
      </c>
      <c r="K679" s="33">
        <v>2.0999999999999999E-3</v>
      </c>
    </row>
    <row r="680" spans="1:11" x14ac:dyDescent="0.25">
      <c r="A680" s="29">
        <v>44986</v>
      </c>
      <c r="B680" t="s">
        <v>50</v>
      </c>
      <c r="C680" s="30">
        <v>2626250</v>
      </c>
      <c r="D680" s="33">
        <v>0.27760000000000001</v>
      </c>
      <c r="E680" s="31">
        <v>498</v>
      </c>
      <c r="F680" s="33">
        <v>0.62050000000000005</v>
      </c>
      <c r="G680" s="32">
        <v>99</v>
      </c>
      <c r="H680" s="33">
        <v>0.1545</v>
      </c>
      <c r="I680" s="33">
        <v>7.0999999999999994E-2</v>
      </c>
      <c r="J680" s="31">
        <v>54</v>
      </c>
      <c r="K680" s="33"/>
    </row>
    <row r="681" spans="1:11" x14ac:dyDescent="0.25">
      <c r="A681" s="29">
        <v>45017</v>
      </c>
      <c r="B681" t="s">
        <v>50</v>
      </c>
      <c r="C681" s="30">
        <v>2798000</v>
      </c>
      <c r="D681" s="33">
        <v>0.2747</v>
      </c>
      <c r="E681" s="31">
        <v>459</v>
      </c>
      <c r="F681" s="33">
        <v>0.46650000000000003</v>
      </c>
      <c r="G681" s="32">
        <v>112</v>
      </c>
      <c r="H681" s="33">
        <v>0.4</v>
      </c>
      <c r="I681" s="33">
        <v>0.04</v>
      </c>
      <c r="J681" s="31">
        <v>28</v>
      </c>
      <c r="K681" s="33"/>
    </row>
    <row r="682" spans="1:11" x14ac:dyDescent="0.25">
      <c r="A682" s="29">
        <v>45047</v>
      </c>
      <c r="B682" t="s">
        <v>50</v>
      </c>
      <c r="C682" s="30">
        <v>3037500</v>
      </c>
      <c r="D682" s="33">
        <v>0.40300000000000002</v>
      </c>
      <c r="E682" s="31">
        <v>402</v>
      </c>
      <c r="F682" s="33">
        <v>0.29520000000000002</v>
      </c>
      <c r="G682" s="32">
        <v>138</v>
      </c>
      <c r="H682" s="33">
        <v>0.87709999999999999</v>
      </c>
      <c r="I682" s="33">
        <v>3.4200000000000001E-2</v>
      </c>
      <c r="J682" s="31">
        <v>56</v>
      </c>
      <c r="K682" s="33"/>
    </row>
    <row r="683" spans="1:11" x14ac:dyDescent="0.25">
      <c r="A683" s="29">
        <v>45078</v>
      </c>
      <c r="B683" t="s">
        <v>50</v>
      </c>
      <c r="C683" s="30">
        <v>3225000</v>
      </c>
      <c r="D683" s="33">
        <v>0.45569999999999999</v>
      </c>
      <c r="E683" s="31">
        <v>448</v>
      </c>
      <c r="F683" s="33">
        <v>0.33139999999999997</v>
      </c>
      <c r="G683" s="32">
        <v>120</v>
      </c>
      <c r="H683" s="33">
        <v>0.62929999999999997</v>
      </c>
      <c r="I683" s="33">
        <v>5.3999999999999999E-2</v>
      </c>
      <c r="J683" s="31">
        <v>104</v>
      </c>
      <c r="K683" s="33">
        <v>2.2000000000000001E-3</v>
      </c>
    </row>
    <row r="684" spans="1:11" x14ac:dyDescent="0.25">
      <c r="A684" s="29">
        <v>45108</v>
      </c>
      <c r="B684" t="s">
        <v>50</v>
      </c>
      <c r="C684" s="30">
        <v>3495000</v>
      </c>
      <c r="D684" s="33">
        <v>0.45629999999999998</v>
      </c>
      <c r="E684" s="31">
        <v>516</v>
      </c>
      <c r="F684" s="33">
        <v>0.17269999999999999</v>
      </c>
      <c r="G684" s="32">
        <v>88</v>
      </c>
      <c r="H684" s="33">
        <v>0.72550000000000003</v>
      </c>
      <c r="I684" s="33">
        <v>0.11169999999999999</v>
      </c>
      <c r="J684" s="31">
        <v>72</v>
      </c>
      <c r="K684" s="33">
        <v>1.9E-3</v>
      </c>
    </row>
    <row r="685" spans="1:11" x14ac:dyDescent="0.25">
      <c r="A685" s="29">
        <v>45139</v>
      </c>
      <c r="B685" t="s">
        <v>50</v>
      </c>
      <c r="C685" s="30">
        <v>3495000</v>
      </c>
      <c r="D685" s="33">
        <v>0.37069999999999997</v>
      </c>
      <c r="E685" s="31">
        <v>513</v>
      </c>
      <c r="F685" s="33">
        <v>6.9900000000000004E-2</v>
      </c>
      <c r="G685" s="32">
        <v>90</v>
      </c>
      <c r="H685" s="33">
        <v>0.46939999999999998</v>
      </c>
      <c r="I685" s="33">
        <v>0.12230000000000001</v>
      </c>
      <c r="J685" s="31">
        <v>60</v>
      </c>
      <c r="K685" s="33">
        <v>0</v>
      </c>
    </row>
    <row r="686" spans="1:11" x14ac:dyDescent="0.25">
      <c r="A686" s="29">
        <v>45170</v>
      </c>
      <c r="B686" t="s">
        <v>50</v>
      </c>
      <c r="C686" s="30">
        <v>3395000</v>
      </c>
      <c r="D686" s="33">
        <v>0.28110000000000002</v>
      </c>
      <c r="E686" s="31">
        <v>458</v>
      </c>
      <c r="F686" s="33">
        <v>-3.6799999999999999E-2</v>
      </c>
      <c r="G686" s="32">
        <v>106</v>
      </c>
      <c r="H686" s="33">
        <v>0.32090000000000002</v>
      </c>
      <c r="I686" s="33">
        <v>7.5600000000000001E-2</v>
      </c>
      <c r="J686" s="31">
        <v>48</v>
      </c>
      <c r="K686" s="33">
        <v>6.3299999999999995E-2</v>
      </c>
    </row>
    <row r="687" spans="1:11" x14ac:dyDescent="0.25">
      <c r="A687" s="29">
        <v>45200</v>
      </c>
      <c r="B687" t="s">
        <v>50</v>
      </c>
      <c r="C687" s="30">
        <v>2962500</v>
      </c>
      <c r="D687" s="33">
        <v>0.11269999999999999</v>
      </c>
      <c r="E687" s="31">
        <v>393</v>
      </c>
      <c r="F687" s="33">
        <v>-0.1109</v>
      </c>
      <c r="G687" s="32">
        <v>119</v>
      </c>
      <c r="H687" s="33">
        <v>0.11269999999999999</v>
      </c>
      <c r="I687" s="33">
        <v>5.1900000000000002E-2</v>
      </c>
      <c r="J687" s="31">
        <v>46</v>
      </c>
      <c r="K687" s="33">
        <v>0.1908</v>
      </c>
    </row>
    <row r="688" spans="1:11" x14ac:dyDescent="0.25">
      <c r="A688" s="29">
        <v>45231</v>
      </c>
      <c r="B688" t="s">
        <v>50</v>
      </c>
      <c r="C688" s="30">
        <v>2753844</v>
      </c>
      <c r="D688" s="33">
        <v>0.10929999999999999</v>
      </c>
      <c r="E688" s="31">
        <v>340</v>
      </c>
      <c r="F688" s="33">
        <v>-0.1807</v>
      </c>
      <c r="G688" s="32">
        <v>128</v>
      </c>
      <c r="H688" s="33">
        <v>0</v>
      </c>
      <c r="I688" s="33">
        <v>5.04E-2</v>
      </c>
      <c r="J688" s="31">
        <v>32</v>
      </c>
      <c r="K688" s="33">
        <v>0.28239999999999998</v>
      </c>
    </row>
    <row r="689" spans="1:11" x14ac:dyDescent="0.25">
      <c r="A689" s="29">
        <v>45261</v>
      </c>
      <c r="B689" t="s">
        <v>50</v>
      </c>
      <c r="C689" s="30">
        <v>2605000</v>
      </c>
      <c r="D689" s="33">
        <v>8.5599999999999996E-2</v>
      </c>
      <c r="E689" s="31">
        <v>354</v>
      </c>
      <c r="F689" s="33">
        <v>-0.16900000000000001</v>
      </c>
      <c r="G689" s="32">
        <v>116</v>
      </c>
      <c r="H689" s="33">
        <v>-0.1714</v>
      </c>
      <c r="I689" s="33">
        <v>3.85E-2</v>
      </c>
      <c r="J689" s="31">
        <v>68</v>
      </c>
      <c r="K689" s="33">
        <v>0.27679999999999999</v>
      </c>
    </row>
    <row r="690" spans="1:11" x14ac:dyDescent="0.25">
      <c r="A690" s="29">
        <v>45292</v>
      </c>
      <c r="B690" t="s">
        <v>50</v>
      </c>
      <c r="C690" s="30">
        <v>2733750</v>
      </c>
      <c r="D690" s="33">
        <v>5.3499999999999999E-2</v>
      </c>
      <c r="E690" s="31">
        <v>360</v>
      </c>
      <c r="F690" s="33">
        <v>-0.25769999999999998</v>
      </c>
      <c r="G690" s="32">
        <v>110</v>
      </c>
      <c r="H690" s="33">
        <v>-1.35E-2</v>
      </c>
      <c r="I690" s="33">
        <v>8.2799999999999999E-2</v>
      </c>
      <c r="J690" s="31">
        <v>62</v>
      </c>
      <c r="K690" s="33">
        <v>0.33610000000000001</v>
      </c>
    </row>
    <row r="691" spans="1:11" x14ac:dyDescent="0.25">
      <c r="A691" s="29">
        <v>45323</v>
      </c>
      <c r="B691" t="s">
        <v>50</v>
      </c>
      <c r="C691" s="30">
        <v>2517385</v>
      </c>
      <c r="D691" s="33">
        <v>-3.0499999999999999E-2</v>
      </c>
      <c r="E691" s="31">
        <v>361</v>
      </c>
      <c r="F691" s="33">
        <v>-0.25440000000000002</v>
      </c>
      <c r="G691" s="32">
        <v>108</v>
      </c>
      <c r="H691" s="33">
        <v>3.5900000000000001E-2</v>
      </c>
      <c r="I691" s="33">
        <v>6.9199999999999998E-2</v>
      </c>
      <c r="J691" s="31">
        <v>56</v>
      </c>
      <c r="K691" s="33">
        <v>0.36059999999999998</v>
      </c>
    </row>
    <row r="692" spans="1:11" x14ac:dyDescent="0.25">
      <c r="A692" s="29">
        <v>45352</v>
      </c>
      <c r="B692" t="s">
        <v>50</v>
      </c>
      <c r="C692" s="30">
        <v>2495000</v>
      </c>
      <c r="D692" s="33">
        <v>-0.05</v>
      </c>
      <c r="E692" s="31">
        <v>339</v>
      </c>
      <c r="F692" s="33">
        <v>-0.31859999999999999</v>
      </c>
      <c r="G692" s="32">
        <v>106</v>
      </c>
      <c r="H692" s="33">
        <v>7.0699999999999999E-2</v>
      </c>
      <c r="I692" s="33">
        <v>6.6799999999999998E-2</v>
      </c>
      <c r="J692" s="31">
        <v>56</v>
      </c>
      <c r="K692" s="33">
        <v>0.42180000000000001</v>
      </c>
    </row>
    <row r="693" spans="1:11" x14ac:dyDescent="0.25">
      <c r="A693" s="29">
        <v>45383</v>
      </c>
      <c r="B693" t="s">
        <v>50</v>
      </c>
      <c r="C693" s="30">
        <v>2199125</v>
      </c>
      <c r="D693" s="33">
        <v>-0.214</v>
      </c>
      <c r="E693" s="31">
        <v>321</v>
      </c>
      <c r="F693" s="33">
        <v>-0.30070000000000002</v>
      </c>
      <c r="G693" s="32">
        <v>113</v>
      </c>
      <c r="H693" s="33">
        <v>8.8999999999999999E-3</v>
      </c>
      <c r="I693" s="33">
        <v>5.4199999999999998E-2</v>
      </c>
      <c r="J693" s="31">
        <v>38</v>
      </c>
      <c r="K693" s="33">
        <v>0.4143</v>
      </c>
    </row>
    <row r="694" spans="1:11" x14ac:dyDescent="0.25">
      <c r="A694" s="29">
        <v>45413</v>
      </c>
      <c r="B694" t="s">
        <v>50</v>
      </c>
      <c r="C694" s="30">
        <v>1873750</v>
      </c>
      <c r="D694" s="33">
        <v>-0.3831</v>
      </c>
      <c r="E694" s="31">
        <v>307</v>
      </c>
      <c r="F694" s="33">
        <v>-0.2354</v>
      </c>
      <c r="G694" s="32">
        <v>118</v>
      </c>
      <c r="H694" s="33">
        <v>-0.14360000000000001</v>
      </c>
      <c r="I694" s="33">
        <v>2.1299999999999999E-2</v>
      </c>
      <c r="J694" s="31">
        <v>42</v>
      </c>
      <c r="K694" s="33">
        <v>0.3876</v>
      </c>
    </row>
    <row r="695" spans="1:11" x14ac:dyDescent="0.25">
      <c r="A695" s="29">
        <v>45444</v>
      </c>
      <c r="B695" t="s">
        <v>50</v>
      </c>
      <c r="C695" s="30">
        <v>2733540</v>
      </c>
      <c r="D695" s="33">
        <v>-0.15240000000000001</v>
      </c>
      <c r="E695" s="31">
        <v>375</v>
      </c>
      <c r="F695" s="33">
        <v>-0.16289999999999999</v>
      </c>
      <c r="G695" s="32">
        <v>106</v>
      </c>
      <c r="H695" s="33">
        <v>-0.11899999999999999</v>
      </c>
      <c r="I695" s="33">
        <v>4.9299999999999997E-2</v>
      </c>
      <c r="J695" s="31">
        <v>88</v>
      </c>
      <c r="K695" s="33">
        <v>0.30130000000000001</v>
      </c>
    </row>
    <row r="696" spans="1:11" x14ac:dyDescent="0.25">
      <c r="A696" s="29">
        <v>45474</v>
      </c>
      <c r="B696" t="s">
        <v>50</v>
      </c>
      <c r="C696" s="30">
        <v>3093750</v>
      </c>
      <c r="D696" s="33">
        <v>-0.1148</v>
      </c>
      <c r="E696" s="31">
        <v>428</v>
      </c>
      <c r="F696" s="33">
        <v>-0.17050000000000001</v>
      </c>
      <c r="G696" s="32">
        <v>88</v>
      </c>
      <c r="H696" s="33">
        <v>-5.7000000000000002E-3</v>
      </c>
      <c r="I696" s="33">
        <v>0.1042</v>
      </c>
      <c r="J696" s="31">
        <v>68</v>
      </c>
      <c r="K696" s="33">
        <v>0.28270000000000001</v>
      </c>
    </row>
    <row r="697" spans="1:11" x14ac:dyDescent="0.25">
      <c r="A697" s="29">
        <v>45505</v>
      </c>
      <c r="B697" t="s">
        <v>50</v>
      </c>
      <c r="C697" s="30">
        <v>3200000</v>
      </c>
      <c r="D697" s="33">
        <v>-8.4400000000000003E-2</v>
      </c>
      <c r="E697" s="31">
        <v>438</v>
      </c>
      <c r="F697" s="33">
        <v>-0.1454</v>
      </c>
      <c r="G697" s="32">
        <v>87</v>
      </c>
      <c r="H697" s="33">
        <v>-3.3300000000000003E-2</v>
      </c>
      <c r="I697" s="33">
        <v>0.1295</v>
      </c>
      <c r="J697" s="31">
        <v>56</v>
      </c>
      <c r="K697" s="33">
        <v>0.3014</v>
      </c>
    </row>
    <row r="698" spans="1:11" x14ac:dyDescent="0.25">
      <c r="A698" s="29">
        <v>45536</v>
      </c>
      <c r="B698" t="s">
        <v>50</v>
      </c>
      <c r="C698" s="30">
        <v>3226750</v>
      </c>
      <c r="D698" s="33">
        <v>-4.9599999999999998E-2</v>
      </c>
      <c r="E698" s="31">
        <v>417</v>
      </c>
      <c r="F698" s="33">
        <v>-9.06E-2</v>
      </c>
      <c r="G698" s="32">
        <v>104</v>
      </c>
      <c r="H698" s="33">
        <v>-2.12E-2</v>
      </c>
      <c r="I698" s="33">
        <v>5.4699999999999999E-2</v>
      </c>
      <c r="J698" s="31">
        <v>38</v>
      </c>
      <c r="K698" s="33">
        <v>0.3241</v>
      </c>
    </row>
    <row r="699" spans="1:11" x14ac:dyDescent="0.25">
      <c r="A699" s="29">
        <v>45566</v>
      </c>
      <c r="B699" t="s">
        <v>50</v>
      </c>
      <c r="C699" s="30">
        <v>3025000</v>
      </c>
      <c r="D699" s="33">
        <v>2.1100000000000001E-2</v>
      </c>
      <c r="E699" s="31">
        <v>378</v>
      </c>
      <c r="F699" s="33">
        <v>-3.9399999999999998E-2</v>
      </c>
      <c r="G699" s="32">
        <v>120</v>
      </c>
      <c r="H699" s="33">
        <v>8.3999999999999995E-3</v>
      </c>
      <c r="I699" s="33">
        <v>4.9000000000000002E-2</v>
      </c>
      <c r="J699" s="31">
        <v>28</v>
      </c>
      <c r="K699" s="33">
        <v>0.34039999999999998</v>
      </c>
    </row>
    <row r="700" spans="1:11" x14ac:dyDescent="0.25">
      <c r="A700" s="29">
        <v>45597</v>
      </c>
      <c r="B700" t="s">
        <v>50</v>
      </c>
      <c r="C700" s="30">
        <v>2847500</v>
      </c>
      <c r="D700" s="33">
        <v>3.4000000000000002E-2</v>
      </c>
      <c r="E700" s="31">
        <v>351</v>
      </c>
      <c r="F700" s="33">
        <v>3.2399999999999998E-2</v>
      </c>
      <c r="G700" s="32">
        <v>137</v>
      </c>
      <c r="H700" s="33">
        <v>7.4499999999999997E-2</v>
      </c>
      <c r="I700" s="33">
        <v>3.4299999999999997E-2</v>
      </c>
      <c r="J700" s="31">
        <v>28</v>
      </c>
      <c r="K700" s="33">
        <v>0.20230000000000001</v>
      </c>
    </row>
    <row r="701" spans="1:11" x14ac:dyDescent="0.25">
      <c r="A701" s="29">
        <v>45627</v>
      </c>
      <c r="B701" t="s">
        <v>50</v>
      </c>
      <c r="C701" s="30">
        <v>3318750</v>
      </c>
      <c r="D701" s="33">
        <v>0.27400000000000002</v>
      </c>
      <c r="E701" s="31">
        <v>409</v>
      </c>
      <c r="F701" s="33">
        <v>0.15540000000000001</v>
      </c>
      <c r="G701" s="32">
        <v>104</v>
      </c>
      <c r="H701" s="33">
        <v>-0.1056</v>
      </c>
      <c r="I701" s="33">
        <v>2.1499999999999998E-2</v>
      </c>
      <c r="J701" s="31">
        <v>76</v>
      </c>
      <c r="K701" s="33">
        <v>0.1125</v>
      </c>
    </row>
    <row r="702" spans="1:11" x14ac:dyDescent="0.25">
      <c r="A702" s="29">
        <v>45658</v>
      </c>
      <c r="B702" t="s">
        <v>50</v>
      </c>
      <c r="C702" s="30">
        <v>3750000</v>
      </c>
      <c r="D702" s="33">
        <v>0.37169999999999997</v>
      </c>
      <c r="E702" s="31">
        <v>468</v>
      </c>
      <c r="F702" s="33">
        <v>0.3</v>
      </c>
      <c r="G702" s="32">
        <v>61</v>
      </c>
      <c r="H702" s="33">
        <v>-0.44290000000000002</v>
      </c>
      <c r="I702" s="33">
        <v>6.4799999999999996E-2</v>
      </c>
      <c r="J702" s="31">
        <v>56</v>
      </c>
      <c r="K702" s="33">
        <v>0.13569999999999999</v>
      </c>
    </row>
    <row r="703" spans="1:11" x14ac:dyDescent="0.25">
      <c r="A703" s="29">
        <v>45689</v>
      </c>
      <c r="B703" t="s">
        <v>50</v>
      </c>
      <c r="C703" s="30">
        <v>3737500</v>
      </c>
      <c r="D703" s="33">
        <v>0.48470000000000002</v>
      </c>
      <c r="E703" s="31">
        <v>434</v>
      </c>
      <c r="F703" s="33">
        <v>0.20250000000000001</v>
      </c>
      <c r="G703" s="32">
        <v>74</v>
      </c>
      <c r="H703" s="33">
        <v>-0.32100000000000001</v>
      </c>
      <c r="I703" s="33">
        <v>7.4899999999999994E-2</v>
      </c>
      <c r="J703" s="31">
        <v>74</v>
      </c>
      <c r="K703" s="33">
        <v>0.27910000000000001</v>
      </c>
    </row>
    <row r="704" spans="1:11" x14ac:dyDescent="0.25">
      <c r="A704" s="29">
        <v>45717</v>
      </c>
      <c r="B704" t="s">
        <v>50</v>
      </c>
      <c r="C704" s="30">
        <v>3650000</v>
      </c>
      <c r="D704" s="33">
        <v>0.46289999999999998</v>
      </c>
      <c r="E704" s="31">
        <v>422</v>
      </c>
      <c r="F704" s="33">
        <v>0.24479999999999999</v>
      </c>
      <c r="G704" s="32">
        <v>87</v>
      </c>
      <c r="H704" s="33">
        <v>-0.1792</v>
      </c>
      <c r="I704" s="33">
        <v>7.7899999999999997E-2</v>
      </c>
      <c r="J704" s="31">
        <v>60</v>
      </c>
      <c r="K704" s="33">
        <v>0.3412</v>
      </c>
    </row>
    <row r="705" spans="1:11" x14ac:dyDescent="0.25">
      <c r="A705" s="29">
        <v>45748</v>
      </c>
      <c r="B705" t="s">
        <v>50</v>
      </c>
      <c r="C705" s="30">
        <v>3398750</v>
      </c>
      <c r="D705" s="33">
        <v>0.54549999999999998</v>
      </c>
      <c r="E705" s="31">
        <v>402</v>
      </c>
      <c r="F705" s="33">
        <v>0.25230000000000002</v>
      </c>
      <c r="G705" s="32">
        <v>117</v>
      </c>
      <c r="H705" s="33">
        <v>3.1E-2</v>
      </c>
      <c r="I705" s="33">
        <v>5.33E-2</v>
      </c>
      <c r="J705" s="31">
        <v>34</v>
      </c>
      <c r="K705" s="33">
        <v>0.3296</v>
      </c>
    </row>
    <row r="706" spans="1:11" x14ac:dyDescent="0.25">
      <c r="A706" s="29">
        <v>45778</v>
      </c>
      <c r="B706" t="s">
        <v>50</v>
      </c>
      <c r="C706" s="30">
        <v>3175000</v>
      </c>
      <c r="D706" s="33">
        <v>0.69450000000000001</v>
      </c>
      <c r="E706" s="31">
        <v>375</v>
      </c>
      <c r="F706" s="33">
        <v>0.2215</v>
      </c>
      <c r="G706" s="32">
        <v>122</v>
      </c>
      <c r="H706" s="33">
        <v>3.61E-2</v>
      </c>
      <c r="I706" s="33">
        <v>2.0199999999999999E-2</v>
      </c>
      <c r="J706" s="31">
        <v>40</v>
      </c>
      <c r="K706" s="33">
        <v>0.30669999999999997</v>
      </c>
    </row>
    <row r="707" spans="1:11" x14ac:dyDescent="0.25">
      <c r="A707" s="29">
        <v>45809</v>
      </c>
      <c r="B707" t="s">
        <v>50</v>
      </c>
      <c r="C707" s="30">
        <v>3422500</v>
      </c>
      <c r="D707" s="33">
        <v>0.252</v>
      </c>
      <c r="E707" s="31">
        <v>465</v>
      </c>
      <c r="F707" s="33">
        <v>0.2387</v>
      </c>
      <c r="G707" s="32">
        <v>105</v>
      </c>
      <c r="H707" s="33">
        <v>-4.7000000000000002E-3</v>
      </c>
      <c r="I707" s="33">
        <v>6.7699999999999996E-2</v>
      </c>
      <c r="J707" s="31">
        <v>122</v>
      </c>
      <c r="K707" s="33">
        <v>0.24970000000000001</v>
      </c>
    </row>
    <row r="708" spans="1:11" x14ac:dyDescent="0.25">
      <c r="A708" s="29">
        <v>45839</v>
      </c>
      <c r="B708" t="s">
        <v>50</v>
      </c>
      <c r="C708" s="30">
        <v>3662500</v>
      </c>
      <c r="D708" s="33">
        <v>0.18379999999999999</v>
      </c>
      <c r="E708" s="31">
        <v>507</v>
      </c>
      <c r="F708" s="33">
        <v>0.18340000000000001</v>
      </c>
      <c r="G708" s="32">
        <v>96</v>
      </c>
      <c r="H708" s="33">
        <v>9.7100000000000006E-2</v>
      </c>
      <c r="I708" s="33">
        <v>8.8999999999999996E-2</v>
      </c>
      <c r="J708" s="31">
        <v>86</v>
      </c>
      <c r="K708" s="33">
        <v>0.26850000000000002</v>
      </c>
    </row>
    <row r="709" spans="1:11" x14ac:dyDescent="0.25">
      <c r="A709" s="29">
        <v>45870</v>
      </c>
      <c r="B709" t="s">
        <v>50</v>
      </c>
      <c r="C709" s="30">
        <v>3597000</v>
      </c>
      <c r="D709" s="33">
        <v>0.1241</v>
      </c>
      <c r="E709" s="31">
        <v>502</v>
      </c>
      <c r="F709" s="33">
        <v>0.14610000000000001</v>
      </c>
      <c r="G709" s="32">
        <v>91</v>
      </c>
      <c r="H709" s="33">
        <v>4.5999999999999999E-2</v>
      </c>
      <c r="I709" s="33">
        <v>0.1241</v>
      </c>
      <c r="J709" s="31">
        <v>40</v>
      </c>
      <c r="K709" s="33">
        <v>0.31669999999999998</v>
      </c>
    </row>
    <row r="710" spans="1:11" x14ac:dyDescent="0.25">
      <c r="A710" s="29">
        <v>45901</v>
      </c>
      <c r="B710" t="s">
        <v>50</v>
      </c>
      <c r="C710" s="30">
        <v>3472500</v>
      </c>
      <c r="D710" s="33">
        <v>7.6200000000000004E-2</v>
      </c>
      <c r="E710" s="31">
        <v>473</v>
      </c>
      <c r="F710" s="33">
        <v>0.13450000000000001</v>
      </c>
      <c r="G710" s="32">
        <v>111</v>
      </c>
      <c r="H710" s="33">
        <v>7.2300000000000003E-2</v>
      </c>
      <c r="I710" s="33">
        <v>7.8E-2</v>
      </c>
      <c r="J710" s="31">
        <v>34</v>
      </c>
      <c r="K710" s="33">
        <v>0.31640000000000001</v>
      </c>
    </row>
    <row r="711" spans="1:11" x14ac:dyDescent="0.25">
      <c r="A711" s="29">
        <v>45931</v>
      </c>
      <c r="B711" t="s">
        <v>50</v>
      </c>
      <c r="C711" s="30">
        <v>3590000</v>
      </c>
      <c r="D711" s="33">
        <v>0.18679999999999999</v>
      </c>
      <c r="E711" s="31">
        <v>421</v>
      </c>
      <c r="F711" s="33">
        <v>0.1152</v>
      </c>
      <c r="G711" s="32">
        <v>126</v>
      </c>
      <c r="H711" s="33">
        <v>5.0200000000000002E-2</v>
      </c>
      <c r="I711" s="33">
        <v>4.8500000000000001E-2</v>
      </c>
      <c r="J711" s="31">
        <v>46</v>
      </c>
      <c r="K711" s="33">
        <v>0.32190000000000002</v>
      </c>
    </row>
    <row r="712" spans="1:11" x14ac:dyDescent="0.25">
      <c r="A712" s="29">
        <v>45962</v>
      </c>
      <c r="B712" t="s">
        <v>50</v>
      </c>
      <c r="C712" s="30">
        <v>3475000</v>
      </c>
      <c r="D712" s="33">
        <v>0.22040000000000001</v>
      </c>
      <c r="E712" s="31">
        <v>389</v>
      </c>
      <c r="F712" s="33">
        <v>0.10829999999999999</v>
      </c>
      <c r="G712" s="32">
        <v>144</v>
      </c>
      <c r="H712" s="33">
        <v>5.11E-2</v>
      </c>
      <c r="I712" s="33">
        <v>3.6200000000000003E-2</v>
      </c>
      <c r="J712" s="31">
        <v>40</v>
      </c>
      <c r="K712" s="33">
        <v>0.35220000000000001</v>
      </c>
    </row>
    <row r="713" spans="1:11" x14ac:dyDescent="0.25">
      <c r="A713" s="29">
        <v>45992</v>
      </c>
      <c r="B713" t="s">
        <v>50</v>
      </c>
      <c r="C713" s="30">
        <v>3279500</v>
      </c>
      <c r="D713" s="33">
        <v>-1.18E-2</v>
      </c>
      <c r="E713" s="31">
        <v>418</v>
      </c>
      <c r="F713" s="33">
        <v>2.0799999999999999E-2</v>
      </c>
      <c r="G713" s="32">
        <v>136</v>
      </c>
      <c r="H713" s="33">
        <v>0.31080000000000002</v>
      </c>
      <c r="I713" s="33">
        <v>3.6499999999999998E-2</v>
      </c>
      <c r="J713" s="31">
        <v>60</v>
      </c>
      <c r="K713" s="33">
        <v>0.3054</v>
      </c>
    </row>
    <row r="714" spans="1:11" x14ac:dyDescent="0.25">
      <c r="A714" s="29">
        <v>46023</v>
      </c>
      <c r="B714" t="s">
        <v>50</v>
      </c>
      <c r="C714" s="30">
        <v>3450000</v>
      </c>
      <c r="D714" s="33">
        <v>-0.08</v>
      </c>
      <c r="E714" s="31">
        <v>430</v>
      </c>
      <c r="F714" s="33">
        <v>-8.1199999999999994E-2</v>
      </c>
      <c r="G714" s="32">
        <v>112</v>
      </c>
      <c r="H714" s="33">
        <v>0.83609999999999995</v>
      </c>
      <c r="I714" s="33">
        <v>6.1100000000000002E-2</v>
      </c>
      <c r="J714" s="31">
        <v>52</v>
      </c>
      <c r="K714" s="33">
        <v>0.29530000000000001</v>
      </c>
    </row>
    <row r="715" spans="1:11" x14ac:dyDescent="0.25">
      <c r="A715" s="29">
        <v>46054</v>
      </c>
      <c r="B715" t="s">
        <v>50</v>
      </c>
      <c r="C715" s="30">
        <v>3274500</v>
      </c>
      <c r="D715" s="33">
        <v>-0.1239</v>
      </c>
      <c r="E715" s="31">
        <v>429</v>
      </c>
      <c r="F715" s="33">
        <v>-1.04E-2</v>
      </c>
      <c r="G715" s="32">
        <v>113</v>
      </c>
      <c r="H715" s="33">
        <v>0.53739999999999999</v>
      </c>
      <c r="I715" s="33">
        <v>6.6299999999999998E-2</v>
      </c>
      <c r="J715" s="31">
        <v>48</v>
      </c>
      <c r="K715" s="33">
        <v>0.30299999999999999</v>
      </c>
    </row>
    <row r="716" spans="1:11" x14ac:dyDescent="0.25">
      <c r="A716" s="29">
        <v>46082</v>
      </c>
      <c r="B716" t="s">
        <v>50</v>
      </c>
      <c r="C716" s="30">
        <v>3252500</v>
      </c>
      <c r="D716" s="33">
        <v>-0.1089</v>
      </c>
      <c r="E716" s="31">
        <v>435</v>
      </c>
      <c r="F716" s="33">
        <v>3.0800000000000001E-2</v>
      </c>
      <c r="G716" s="32">
        <v>120</v>
      </c>
      <c r="H716" s="33">
        <v>0.37930000000000003</v>
      </c>
      <c r="I716" s="33">
        <v>6.0600000000000001E-2</v>
      </c>
      <c r="J716" s="31">
        <v>42</v>
      </c>
      <c r="K716" s="33">
        <v>0.28739999999999999</v>
      </c>
    </row>
    <row r="717" spans="1:11" x14ac:dyDescent="0.25">
      <c r="A717" s="29">
        <v>46113</v>
      </c>
      <c r="B717" t="s">
        <v>50</v>
      </c>
      <c r="C717" s="30">
        <v>3217500</v>
      </c>
      <c r="D717" s="33">
        <v>-5.33E-2</v>
      </c>
      <c r="E717" s="31">
        <v>413</v>
      </c>
      <c r="F717" s="33">
        <v>2.6100000000000002E-2</v>
      </c>
      <c r="G717" s="32">
        <v>127</v>
      </c>
      <c r="H717" s="33">
        <v>9.01E-2</v>
      </c>
      <c r="I717" s="33">
        <v>4.2599999999999999E-2</v>
      </c>
      <c r="J717" s="31">
        <v>34</v>
      </c>
      <c r="K717" s="33">
        <v>0.31390000000000001</v>
      </c>
    </row>
    <row r="718" spans="1:11" x14ac:dyDescent="0.25">
      <c r="A718" s="29">
        <v>46143</v>
      </c>
      <c r="B718" t="s">
        <v>50</v>
      </c>
      <c r="C718" s="30">
        <v>2875000</v>
      </c>
      <c r="D718" s="33">
        <v>-9.4500000000000001E-2</v>
      </c>
      <c r="E718" s="31">
        <v>343</v>
      </c>
      <c r="F718" s="33">
        <v>-8.5300000000000001E-2</v>
      </c>
      <c r="G718" s="32">
        <v>136</v>
      </c>
      <c r="H718" s="33">
        <v>0.1148</v>
      </c>
      <c r="I718" s="33">
        <v>2.4E-2</v>
      </c>
      <c r="J718" s="31">
        <v>44</v>
      </c>
      <c r="K718" s="33">
        <v>0.36149999999999999</v>
      </c>
    </row>
    <row r="719" spans="1:11" x14ac:dyDescent="0.25">
      <c r="A719" s="29">
        <v>42552</v>
      </c>
      <c r="B719" t="s">
        <v>51</v>
      </c>
      <c r="C719" s="30">
        <v>522450</v>
      </c>
      <c r="D719" s="33"/>
      <c r="E719" s="31">
        <v>735</v>
      </c>
      <c r="F719" s="33"/>
      <c r="G719" s="32">
        <v>60</v>
      </c>
      <c r="H719" s="33"/>
      <c r="I719" s="33">
        <v>8.7300000000000003E-2</v>
      </c>
      <c r="J719" s="31">
        <v>284</v>
      </c>
      <c r="K719" s="33">
        <v>0.73329999999999995</v>
      </c>
    </row>
    <row r="720" spans="1:11" x14ac:dyDescent="0.25">
      <c r="A720" s="29">
        <v>42583</v>
      </c>
      <c r="B720" t="s">
        <v>51</v>
      </c>
      <c r="C720" s="30">
        <v>525000</v>
      </c>
      <c r="D720" s="33"/>
      <c r="E720" s="31">
        <v>760</v>
      </c>
      <c r="F720" s="33"/>
      <c r="G720" s="32">
        <v>66</v>
      </c>
      <c r="H720" s="33"/>
      <c r="I720" s="33">
        <v>8.9700000000000002E-2</v>
      </c>
      <c r="J720" s="31">
        <v>230</v>
      </c>
      <c r="K720" s="33">
        <v>0.69120000000000004</v>
      </c>
    </row>
    <row r="721" spans="1:11" x14ac:dyDescent="0.25">
      <c r="A721" s="29">
        <v>42614</v>
      </c>
      <c r="B721" t="s">
        <v>51</v>
      </c>
      <c r="C721" s="30">
        <v>514950</v>
      </c>
      <c r="D721" s="33"/>
      <c r="E721" s="31">
        <v>737</v>
      </c>
      <c r="F721" s="33"/>
      <c r="G721" s="32">
        <v>76</v>
      </c>
      <c r="H721" s="33"/>
      <c r="I721" s="33">
        <v>7.9200000000000007E-2</v>
      </c>
      <c r="J721" s="31">
        <v>174</v>
      </c>
      <c r="K721" s="33">
        <v>0.67479999999999996</v>
      </c>
    </row>
    <row r="722" spans="1:11" x14ac:dyDescent="0.25">
      <c r="A722" s="29">
        <v>42644</v>
      </c>
      <c r="B722" t="s">
        <v>51</v>
      </c>
      <c r="C722" s="30">
        <v>524950</v>
      </c>
      <c r="D722" s="33"/>
      <c r="E722" s="31">
        <v>680</v>
      </c>
      <c r="F722" s="33"/>
      <c r="G722" s="32">
        <v>87</v>
      </c>
      <c r="H722" s="33"/>
      <c r="I722" s="33">
        <v>8.0399999999999999E-2</v>
      </c>
      <c r="J722" s="31">
        <v>152</v>
      </c>
      <c r="K722" s="33">
        <v>0.68240000000000001</v>
      </c>
    </row>
    <row r="723" spans="1:11" x14ac:dyDescent="0.25">
      <c r="A723" s="29">
        <v>42675</v>
      </c>
      <c r="B723" t="s">
        <v>51</v>
      </c>
      <c r="C723" s="30">
        <v>525000</v>
      </c>
      <c r="D723" s="33"/>
      <c r="E723" s="31">
        <v>615</v>
      </c>
      <c r="F723" s="33"/>
      <c r="G723" s="32">
        <v>105</v>
      </c>
      <c r="H723" s="33"/>
      <c r="I723" s="33">
        <v>5.45E-2</v>
      </c>
      <c r="J723" s="31">
        <v>134</v>
      </c>
      <c r="K723" s="33">
        <v>0.6431</v>
      </c>
    </row>
    <row r="724" spans="1:11" x14ac:dyDescent="0.25">
      <c r="A724" s="29">
        <v>42705</v>
      </c>
      <c r="B724" t="s">
        <v>51</v>
      </c>
      <c r="C724" s="30">
        <v>537250</v>
      </c>
      <c r="D724" s="33"/>
      <c r="E724" s="31">
        <v>551</v>
      </c>
      <c r="F724" s="33"/>
      <c r="G724" s="32">
        <v>116</v>
      </c>
      <c r="H724" s="33"/>
      <c r="I724" s="33">
        <v>4.1799999999999997E-2</v>
      </c>
      <c r="J724" s="31">
        <v>124</v>
      </c>
      <c r="K724" s="33">
        <v>0.4864</v>
      </c>
    </row>
    <row r="725" spans="1:11" x14ac:dyDescent="0.25">
      <c r="A725" s="29">
        <v>42736</v>
      </c>
      <c r="B725" t="s">
        <v>51</v>
      </c>
      <c r="C725" s="30">
        <v>549988</v>
      </c>
      <c r="D725" s="33"/>
      <c r="E725" s="31">
        <v>484</v>
      </c>
      <c r="F725" s="33"/>
      <c r="G725" s="32">
        <v>122</v>
      </c>
      <c r="H725" s="33"/>
      <c r="I725" s="33">
        <v>4.8300000000000003E-2</v>
      </c>
      <c r="J725" s="31">
        <v>190</v>
      </c>
      <c r="K725" s="33">
        <v>0.53100000000000003</v>
      </c>
    </row>
    <row r="726" spans="1:11" x14ac:dyDescent="0.25">
      <c r="A726" s="29">
        <v>42767</v>
      </c>
      <c r="B726" t="s">
        <v>51</v>
      </c>
      <c r="C726" s="30">
        <v>559050</v>
      </c>
      <c r="D726" s="33"/>
      <c r="E726" s="31">
        <v>493</v>
      </c>
      <c r="F726" s="33"/>
      <c r="G726" s="32">
        <v>105</v>
      </c>
      <c r="H726" s="33"/>
      <c r="I726" s="33">
        <v>4.0300000000000002E-2</v>
      </c>
      <c r="J726" s="31">
        <v>220</v>
      </c>
      <c r="K726" s="33">
        <v>0.63349999999999995</v>
      </c>
    </row>
    <row r="727" spans="1:11" x14ac:dyDescent="0.25">
      <c r="A727" s="29">
        <v>42795</v>
      </c>
      <c r="B727" t="s">
        <v>51</v>
      </c>
      <c r="C727" s="30">
        <v>537500</v>
      </c>
      <c r="D727" s="33"/>
      <c r="E727" s="31">
        <v>522</v>
      </c>
      <c r="F727" s="33"/>
      <c r="G727" s="32">
        <v>77</v>
      </c>
      <c r="H727" s="33"/>
      <c r="I727" s="33">
        <v>4.3400000000000001E-2</v>
      </c>
      <c r="J727" s="31">
        <v>266</v>
      </c>
      <c r="K727" s="33">
        <v>0.71260000000000001</v>
      </c>
    </row>
    <row r="728" spans="1:11" x14ac:dyDescent="0.25">
      <c r="A728" s="29">
        <v>42826</v>
      </c>
      <c r="B728" t="s">
        <v>51</v>
      </c>
      <c r="C728" s="30">
        <v>550000</v>
      </c>
      <c r="D728" s="33"/>
      <c r="E728" s="31">
        <v>515</v>
      </c>
      <c r="F728" s="33"/>
      <c r="G728" s="32">
        <v>64</v>
      </c>
      <c r="H728" s="33"/>
      <c r="I728" s="33">
        <v>4.6300000000000001E-2</v>
      </c>
      <c r="J728" s="31">
        <v>240</v>
      </c>
      <c r="K728" s="33">
        <v>0.84079999999999999</v>
      </c>
    </row>
    <row r="729" spans="1:11" x14ac:dyDescent="0.25">
      <c r="A729" s="29">
        <v>42856</v>
      </c>
      <c r="B729" t="s">
        <v>51</v>
      </c>
      <c r="C729" s="30">
        <v>609500</v>
      </c>
      <c r="D729" s="33"/>
      <c r="E729" s="31">
        <v>527</v>
      </c>
      <c r="F729" s="33"/>
      <c r="G729" s="32">
        <v>56</v>
      </c>
      <c r="H729" s="33"/>
      <c r="I729" s="33">
        <v>4.3900000000000002E-2</v>
      </c>
      <c r="J729" s="31">
        <v>294</v>
      </c>
      <c r="K729" s="33">
        <v>0.93540000000000001</v>
      </c>
    </row>
    <row r="730" spans="1:11" x14ac:dyDescent="0.25">
      <c r="A730" s="29">
        <v>42887</v>
      </c>
      <c r="B730" t="s">
        <v>51</v>
      </c>
      <c r="C730" s="30">
        <v>586375</v>
      </c>
      <c r="D730" s="33"/>
      <c r="E730" s="31">
        <v>587</v>
      </c>
      <c r="F730" s="33"/>
      <c r="G730" s="32">
        <v>54</v>
      </c>
      <c r="H730" s="33"/>
      <c r="I730" s="33">
        <v>6.9000000000000006E-2</v>
      </c>
      <c r="J730" s="31">
        <v>378</v>
      </c>
      <c r="K730" s="33">
        <v>0.38019999999999998</v>
      </c>
    </row>
    <row r="731" spans="1:11" x14ac:dyDescent="0.25">
      <c r="A731" s="29">
        <v>42917</v>
      </c>
      <c r="B731" t="s">
        <v>51</v>
      </c>
      <c r="C731" s="30">
        <v>591450</v>
      </c>
      <c r="D731" s="33">
        <v>0.1321</v>
      </c>
      <c r="E731" s="31">
        <v>624</v>
      </c>
      <c r="F731" s="33">
        <v>-0.151</v>
      </c>
      <c r="G731" s="32">
        <v>47</v>
      </c>
      <c r="H731" s="33">
        <v>-0.2167</v>
      </c>
      <c r="I731" s="33">
        <v>7.8100000000000003E-2</v>
      </c>
      <c r="J731" s="31">
        <v>304</v>
      </c>
      <c r="K731" s="33">
        <v>0.73719999999999997</v>
      </c>
    </row>
    <row r="732" spans="1:11" x14ac:dyDescent="0.25">
      <c r="A732" s="29">
        <v>42948</v>
      </c>
      <c r="B732" t="s">
        <v>51</v>
      </c>
      <c r="C732" s="30">
        <v>567475</v>
      </c>
      <c r="D732" s="33">
        <v>8.09E-2</v>
      </c>
      <c r="E732" s="31">
        <v>675</v>
      </c>
      <c r="F732" s="33">
        <v>-0.1113</v>
      </c>
      <c r="G732" s="32">
        <v>53</v>
      </c>
      <c r="H732" s="33">
        <v>-0.19700000000000001</v>
      </c>
      <c r="I732" s="33">
        <v>0.1002</v>
      </c>
      <c r="J732" s="31">
        <v>260</v>
      </c>
      <c r="K732" s="33">
        <v>0.74299999999999999</v>
      </c>
    </row>
    <row r="733" spans="1:11" x14ac:dyDescent="0.25">
      <c r="A733" s="29">
        <v>42979</v>
      </c>
      <c r="B733" t="s">
        <v>51</v>
      </c>
      <c r="C733" s="30">
        <v>577000</v>
      </c>
      <c r="D733" s="33">
        <v>0.1205</v>
      </c>
      <c r="E733" s="31">
        <v>668</v>
      </c>
      <c r="F733" s="33">
        <v>-9.2999999999999999E-2</v>
      </c>
      <c r="G733" s="32">
        <v>66</v>
      </c>
      <c r="H733" s="33">
        <v>-0.1258</v>
      </c>
      <c r="I733" s="33">
        <v>9.3799999999999994E-2</v>
      </c>
      <c r="J733" s="31">
        <v>204</v>
      </c>
      <c r="K733" s="33">
        <v>0.72160000000000002</v>
      </c>
    </row>
    <row r="734" spans="1:11" x14ac:dyDescent="0.25">
      <c r="A734" s="29">
        <v>43009</v>
      </c>
      <c r="B734" t="s">
        <v>51</v>
      </c>
      <c r="C734" s="30">
        <v>596000</v>
      </c>
      <c r="D734" s="33">
        <v>0.1353</v>
      </c>
      <c r="E734" s="31">
        <v>619</v>
      </c>
      <c r="F734" s="33">
        <v>-8.9700000000000002E-2</v>
      </c>
      <c r="G734" s="32">
        <v>80</v>
      </c>
      <c r="H734" s="33">
        <v>-8.0500000000000002E-2</v>
      </c>
      <c r="I734" s="33">
        <v>7.8700000000000006E-2</v>
      </c>
      <c r="J734" s="31">
        <v>154</v>
      </c>
      <c r="K734" s="33">
        <v>0.7278</v>
      </c>
    </row>
    <row r="735" spans="1:11" x14ac:dyDescent="0.25">
      <c r="A735" s="29">
        <v>43040</v>
      </c>
      <c r="B735" t="s">
        <v>51</v>
      </c>
      <c r="C735" s="30">
        <v>551200</v>
      </c>
      <c r="D735" s="33">
        <v>4.99E-2</v>
      </c>
      <c r="E735" s="31">
        <v>607</v>
      </c>
      <c r="F735" s="33">
        <v>-1.38E-2</v>
      </c>
      <c r="G735" s="32">
        <v>81</v>
      </c>
      <c r="H735" s="33">
        <v>-0.22489999999999999</v>
      </c>
      <c r="I735" s="33">
        <v>5.0099999999999999E-2</v>
      </c>
      <c r="J735" s="31">
        <v>132</v>
      </c>
      <c r="K735" s="33">
        <v>0.6925</v>
      </c>
    </row>
    <row r="736" spans="1:11" x14ac:dyDescent="0.25">
      <c r="A736" s="29">
        <v>43070</v>
      </c>
      <c r="B736" t="s">
        <v>51</v>
      </c>
      <c r="C736" s="30">
        <v>549900</v>
      </c>
      <c r="D736" s="33">
        <v>2.35E-2</v>
      </c>
      <c r="E736" s="31">
        <v>575</v>
      </c>
      <c r="F736" s="33">
        <v>4.36E-2</v>
      </c>
      <c r="G736" s="32">
        <v>87</v>
      </c>
      <c r="H736" s="33">
        <v>-0.25</v>
      </c>
      <c r="I736" s="33">
        <v>3.1099999999999999E-2</v>
      </c>
      <c r="J736" s="31">
        <v>128</v>
      </c>
      <c r="K736" s="33">
        <v>0.55830000000000002</v>
      </c>
    </row>
    <row r="737" spans="1:11" x14ac:dyDescent="0.25">
      <c r="A737" s="29">
        <v>43101</v>
      </c>
      <c r="B737" t="s">
        <v>51</v>
      </c>
      <c r="C737" s="30">
        <v>547450</v>
      </c>
      <c r="D737" s="33">
        <v>-4.5999999999999999E-3</v>
      </c>
      <c r="E737" s="31">
        <v>519</v>
      </c>
      <c r="F737" s="33">
        <v>7.2300000000000003E-2</v>
      </c>
      <c r="G737" s="32">
        <v>97</v>
      </c>
      <c r="H737" s="33">
        <v>-0.2016</v>
      </c>
      <c r="I737" s="33">
        <v>6.0499999999999998E-2</v>
      </c>
      <c r="J737" s="31">
        <v>158</v>
      </c>
      <c r="K737" s="33">
        <v>0.54239999999999999</v>
      </c>
    </row>
    <row r="738" spans="1:11" x14ac:dyDescent="0.25">
      <c r="A738" s="29">
        <v>43132</v>
      </c>
      <c r="B738" t="s">
        <v>51</v>
      </c>
      <c r="C738" s="30">
        <v>556350</v>
      </c>
      <c r="D738" s="33">
        <v>-4.7999999999999996E-3</v>
      </c>
      <c r="E738" s="31">
        <v>495</v>
      </c>
      <c r="F738" s="33">
        <v>4.1000000000000003E-3</v>
      </c>
      <c r="G738" s="32">
        <v>100</v>
      </c>
      <c r="H738" s="33">
        <v>-5.4600000000000003E-2</v>
      </c>
      <c r="I738" s="33">
        <v>3.7699999999999997E-2</v>
      </c>
      <c r="J738" s="31">
        <v>196</v>
      </c>
      <c r="K738" s="33">
        <v>0.69869999999999999</v>
      </c>
    </row>
    <row r="739" spans="1:11" x14ac:dyDescent="0.25">
      <c r="A739" s="29">
        <v>43160</v>
      </c>
      <c r="B739" t="s">
        <v>51</v>
      </c>
      <c r="C739" s="30">
        <v>570200</v>
      </c>
      <c r="D739" s="33">
        <v>6.08E-2</v>
      </c>
      <c r="E739" s="31">
        <v>473</v>
      </c>
      <c r="F739" s="33">
        <v>-9.3899999999999997E-2</v>
      </c>
      <c r="G739" s="32">
        <v>72</v>
      </c>
      <c r="H739" s="33">
        <v>-7.1400000000000005E-2</v>
      </c>
      <c r="I739" s="33">
        <v>4.0899999999999999E-2</v>
      </c>
      <c r="J739" s="31">
        <v>236</v>
      </c>
      <c r="K739" s="33">
        <v>0.871</v>
      </c>
    </row>
    <row r="740" spans="1:11" x14ac:dyDescent="0.25">
      <c r="A740" s="29">
        <v>43191</v>
      </c>
      <c r="B740" t="s">
        <v>51</v>
      </c>
      <c r="C740" s="30">
        <v>563500</v>
      </c>
      <c r="D740" s="33">
        <v>2.4500000000000001E-2</v>
      </c>
      <c r="E740" s="31">
        <v>469</v>
      </c>
      <c r="F740" s="33">
        <v>-8.9300000000000004E-2</v>
      </c>
      <c r="G740" s="32">
        <v>63</v>
      </c>
      <c r="H740" s="33">
        <v>-1.17E-2</v>
      </c>
      <c r="I740" s="33">
        <v>5.2999999999999999E-2</v>
      </c>
      <c r="J740" s="31">
        <v>230</v>
      </c>
      <c r="K740" s="33">
        <v>1.0139</v>
      </c>
    </row>
    <row r="741" spans="1:11" x14ac:dyDescent="0.25">
      <c r="A741" s="29">
        <v>43221</v>
      </c>
      <c r="B741" t="s">
        <v>51</v>
      </c>
      <c r="C741" s="30">
        <v>587000</v>
      </c>
      <c r="D741" s="33">
        <v>-3.6900000000000002E-2</v>
      </c>
      <c r="E741" s="31">
        <v>496</v>
      </c>
      <c r="F741" s="33">
        <v>-5.79E-2</v>
      </c>
      <c r="G741" s="32">
        <v>51</v>
      </c>
      <c r="H741" s="33">
        <v>-8.9300000000000004E-2</v>
      </c>
      <c r="I741" s="33">
        <v>6.83E-2</v>
      </c>
      <c r="J741" s="31">
        <v>320</v>
      </c>
      <c r="K741" s="33">
        <v>0.9748</v>
      </c>
    </row>
    <row r="742" spans="1:11" x14ac:dyDescent="0.25">
      <c r="A742" s="29">
        <v>43252</v>
      </c>
      <c r="B742" t="s">
        <v>51</v>
      </c>
      <c r="C742" s="30">
        <v>584900</v>
      </c>
      <c r="D742" s="33">
        <v>-2.5000000000000001E-3</v>
      </c>
      <c r="E742" s="31">
        <v>581</v>
      </c>
      <c r="F742" s="33">
        <v>-9.4000000000000004E-3</v>
      </c>
      <c r="G742" s="32">
        <v>43</v>
      </c>
      <c r="H742" s="33">
        <v>-0.1963</v>
      </c>
      <c r="I742" s="33">
        <v>8.2500000000000004E-2</v>
      </c>
      <c r="J742" s="31">
        <v>332</v>
      </c>
      <c r="K742" s="33">
        <v>0.80030000000000001</v>
      </c>
    </row>
    <row r="743" spans="1:11" x14ac:dyDescent="0.25">
      <c r="A743" s="29">
        <v>43282</v>
      </c>
      <c r="B743" t="s">
        <v>51</v>
      </c>
      <c r="C743" s="30">
        <v>546500</v>
      </c>
      <c r="D743" s="33">
        <v>-7.5999999999999998E-2</v>
      </c>
      <c r="E743" s="31">
        <v>657</v>
      </c>
      <c r="F743" s="33">
        <v>5.2900000000000003E-2</v>
      </c>
      <c r="G743" s="32">
        <v>47</v>
      </c>
      <c r="H743" s="33">
        <v>-1.06E-2</v>
      </c>
      <c r="I743" s="33">
        <v>0.13</v>
      </c>
      <c r="J743" s="31">
        <v>266</v>
      </c>
      <c r="K743" s="33">
        <v>0.65980000000000005</v>
      </c>
    </row>
    <row r="744" spans="1:11" x14ac:dyDescent="0.25">
      <c r="A744" s="29">
        <v>43313</v>
      </c>
      <c r="B744" t="s">
        <v>51</v>
      </c>
      <c r="C744" s="30">
        <v>527175</v>
      </c>
      <c r="D744" s="33">
        <v>-7.0999999999999994E-2</v>
      </c>
      <c r="E744" s="31">
        <v>675</v>
      </c>
      <c r="F744" s="33">
        <v>-6.9999999999999999E-4</v>
      </c>
      <c r="G744" s="32">
        <v>56</v>
      </c>
      <c r="H744" s="33">
        <v>5.6599999999999998E-2</v>
      </c>
      <c r="I744" s="33">
        <v>0.15260000000000001</v>
      </c>
      <c r="J744" s="31">
        <v>264</v>
      </c>
      <c r="K744" s="33">
        <v>0.63900000000000001</v>
      </c>
    </row>
    <row r="745" spans="1:11" x14ac:dyDescent="0.25">
      <c r="A745" s="29">
        <v>43344</v>
      </c>
      <c r="B745" t="s">
        <v>51</v>
      </c>
      <c r="C745" s="30">
        <v>489450</v>
      </c>
      <c r="D745" s="33">
        <v>-0.1517</v>
      </c>
      <c r="E745" s="31">
        <v>678</v>
      </c>
      <c r="F745" s="33">
        <v>1.4999999999999999E-2</v>
      </c>
      <c r="G745" s="32">
        <v>61</v>
      </c>
      <c r="H745" s="33">
        <v>-8.3299999999999999E-2</v>
      </c>
      <c r="I745" s="33">
        <v>0.1457</v>
      </c>
      <c r="J745" s="31">
        <v>212</v>
      </c>
      <c r="K745" s="33">
        <v>0.59</v>
      </c>
    </row>
    <row r="746" spans="1:11" x14ac:dyDescent="0.25">
      <c r="A746" s="29">
        <v>43374</v>
      </c>
      <c r="B746" t="s">
        <v>51</v>
      </c>
      <c r="C746" s="30">
        <v>474500</v>
      </c>
      <c r="D746" s="33">
        <v>-0.2039</v>
      </c>
      <c r="E746" s="31">
        <v>665</v>
      </c>
      <c r="F746" s="33">
        <v>7.4300000000000005E-2</v>
      </c>
      <c r="G746" s="32">
        <v>67</v>
      </c>
      <c r="H746" s="33">
        <v>-0.16250000000000001</v>
      </c>
      <c r="I746" s="33">
        <v>0.11550000000000001</v>
      </c>
      <c r="J746" s="31">
        <v>170</v>
      </c>
      <c r="K746" s="33">
        <v>0.52710000000000001</v>
      </c>
    </row>
    <row r="747" spans="1:11" x14ac:dyDescent="0.25">
      <c r="A747" s="29">
        <v>43405</v>
      </c>
      <c r="B747" t="s">
        <v>51</v>
      </c>
      <c r="C747" s="30">
        <v>484475</v>
      </c>
      <c r="D747" s="33">
        <v>-0.1211</v>
      </c>
      <c r="E747" s="31">
        <v>608</v>
      </c>
      <c r="F747" s="33">
        <v>2.5000000000000001E-3</v>
      </c>
      <c r="G747" s="32">
        <v>78</v>
      </c>
      <c r="H747" s="33">
        <v>-4.3200000000000002E-2</v>
      </c>
      <c r="I747" s="33">
        <v>0.1103</v>
      </c>
      <c r="J747" s="31">
        <v>120</v>
      </c>
      <c r="K747" s="33">
        <v>0.49590000000000001</v>
      </c>
    </row>
    <row r="748" spans="1:11" x14ac:dyDescent="0.25">
      <c r="A748" s="29">
        <v>43435</v>
      </c>
      <c r="B748" t="s">
        <v>51</v>
      </c>
      <c r="C748" s="30">
        <v>489900</v>
      </c>
      <c r="D748" s="33">
        <v>-0.1091</v>
      </c>
      <c r="E748" s="31">
        <v>576</v>
      </c>
      <c r="F748" s="33">
        <v>1.6999999999999999E-3</v>
      </c>
      <c r="G748" s="32">
        <v>82</v>
      </c>
      <c r="H748" s="33">
        <v>-5.7500000000000002E-2</v>
      </c>
      <c r="I748" s="33">
        <v>6.88E-2</v>
      </c>
      <c r="J748" s="31">
        <v>120</v>
      </c>
      <c r="K748" s="33">
        <v>0.40799999999999997</v>
      </c>
    </row>
    <row r="749" spans="1:11" x14ac:dyDescent="0.25">
      <c r="A749" s="29">
        <v>43466</v>
      </c>
      <c r="B749" t="s">
        <v>51</v>
      </c>
      <c r="C749" s="30">
        <v>523475</v>
      </c>
      <c r="D749" s="33">
        <v>-4.3799999999999999E-2</v>
      </c>
      <c r="E749" s="31">
        <v>526</v>
      </c>
      <c r="F749" s="33">
        <v>1.35E-2</v>
      </c>
      <c r="G749" s="32">
        <v>93</v>
      </c>
      <c r="H749" s="33">
        <v>-4.3799999999999999E-2</v>
      </c>
      <c r="I749" s="33">
        <v>4.8899999999999999E-2</v>
      </c>
      <c r="J749" s="31">
        <v>156</v>
      </c>
      <c r="K749" s="33">
        <v>0.4078</v>
      </c>
    </row>
    <row r="750" spans="1:11" x14ac:dyDescent="0.25">
      <c r="A750" s="29">
        <v>43497</v>
      </c>
      <c r="B750" t="s">
        <v>51</v>
      </c>
      <c r="C750" s="30">
        <v>536725</v>
      </c>
      <c r="D750" s="33">
        <v>-3.5299999999999998E-2</v>
      </c>
      <c r="E750" s="31">
        <v>496</v>
      </c>
      <c r="F750" s="33">
        <v>3.0000000000000001E-3</v>
      </c>
      <c r="G750" s="32">
        <v>84</v>
      </c>
      <c r="H750" s="33">
        <v>-0.1583</v>
      </c>
      <c r="I750" s="33">
        <v>5.96E-2</v>
      </c>
      <c r="J750" s="31">
        <v>180</v>
      </c>
      <c r="K750" s="33">
        <v>0.6028</v>
      </c>
    </row>
    <row r="751" spans="1:11" x14ac:dyDescent="0.25">
      <c r="A751" s="29">
        <v>43525</v>
      </c>
      <c r="B751" t="s">
        <v>51</v>
      </c>
      <c r="C751" s="30">
        <v>557957</v>
      </c>
      <c r="D751" s="33">
        <v>-2.1499999999999998E-2</v>
      </c>
      <c r="E751" s="31">
        <v>486</v>
      </c>
      <c r="F751" s="33">
        <v>2.75E-2</v>
      </c>
      <c r="G751" s="32">
        <v>71</v>
      </c>
      <c r="H751" s="33">
        <v>-7.0000000000000001E-3</v>
      </c>
      <c r="I751" s="33">
        <v>5.9900000000000002E-2</v>
      </c>
      <c r="J751" s="31">
        <v>228</v>
      </c>
      <c r="K751" s="33">
        <v>0.73050000000000004</v>
      </c>
    </row>
    <row r="752" spans="1:11" x14ac:dyDescent="0.25">
      <c r="A752" s="29">
        <v>43556</v>
      </c>
      <c r="B752" t="s">
        <v>51</v>
      </c>
      <c r="C752" s="30">
        <v>568407</v>
      </c>
      <c r="D752" s="33">
        <v>8.6999999999999994E-3</v>
      </c>
      <c r="E752" s="31">
        <v>488</v>
      </c>
      <c r="F752" s="33">
        <v>4.0500000000000001E-2</v>
      </c>
      <c r="G752" s="32">
        <v>57</v>
      </c>
      <c r="H752" s="33">
        <v>-0.1067</v>
      </c>
      <c r="I752" s="33">
        <v>5.0799999999999998E-2</v>
      </c>
      <c r="J752" s="31">
        <v>304</v>
      </c>
      <c r="K752" s="33">
        <v>0.80640000000000001</v>
      </c>
    </row>
    <row r="753" spans="1:11" x14ac:dyDescent="0.25">
      <c r="A753" s="29">
        <v>43586</v>
      </c>
      <c r="B753" t="s">
        <v>51</v>
      </c>
      <c r="C753" s="30">
        <v>572450</v>
      </c>
      <c r="D753" s="33">
        <v>-2.4799999999999999E-2</v>
      </c>
      <c r="E753" s="31">
        <v>518</v>
      </c>
      <c r="F753" s="33">
        <v>4.4400000000000002E-2</v>
      </c>
      <c r="G753" s="32">
        <v>40</v>
      </c>
      <c r="H753" s="33">
        <v>-0.22550000000000001</v>
      </c>
      <c r="I753" s="33">
        <v>7.5899999999999995E-2</v>
      </c>
      <c r="J753" s="31">
        <v>338</v>
      </c>
      <c r="K753" s="33">
        <v>0.85140000000000005</v>
      </c>
    </row>
    <row r="754" spans="1:11" x14ac:dyDescent="0.25">
      <c r="A754" s="29">
        <v>43617</v>
      </c>
      <c r="B754" t="s">
        <v>51</v>
      </c>
      <c r="C754" s="30">
        <v>575000</v>
      </c>
      <c r="D754" s="33">
        <v>-1.6899999999999998E-2</v>
      </c>
      <c r="E754" s="31">
        <v>587</v>
      </c>
      <c r="F754" s="33">
        <v>1.03E-2</v>
      </c>
      <c r="G754" s="32">
        <v>40</v>
      </c>
      <c r="H754" s="33">
        <v>-6.9800000000000001E-2</v>
      </c>
      <c r="I754" s="33">
        <v>9.8599999999999993E-2</v>
      </c>
      <c r="J754" s="31">
        <v>384</v>
      </c>
      <c r="K754" s="33">
        <v>0.77170000000000005</v>
      </c>
    </row>
    <row r="755" spans="1:11" x14ac:dyDescent="0.25">
      <c r="A755" s="29">
        <v>43647</v>
      </c>
      <c r="B755" t="s">
        <v>51</v>
      </c>
      <c r="C755" s="30">
        <v>589000</v>
      </c>
      <c r="D755" s="33">
        <v>7.7799999999999994E-2</v>
      </c>
      <c r="E755" s="31">
        <v>655</v>
      </c>
      <c r="F755" s="33">
        <v>-3.8E-3</v>
      </c>
      <c r="G755" s="32">
        <v>44</v>
      </c>
      <c r="H755" s="33">
        <v>-5.91E-2</v>
      </c>
      <c r="I755" s="33">
        <v>0.11990000000000001</v>
      </c>
      <c r="J755" s="31">
        <v>284</v>
      </c>
      <c r="K755" s="33">
        <v>0.66620000000000001</v>
      </c>
    </row>
    <row r="756" spans="1:11" x14ac:dyDescent="0.25">
      <c r="A756" s="29">
        <v>43678</v>
      </c>
      <c r="B756" t="s">
        <v>51</v>
      </c>
      <c r="C756" s="30">
        <v>603727</v>
      </c>
      <c r="D756" s="33">
        <v>0.1452</v>
      </c>
      <c r="E756" s="31">
        <v>686</v>
      </c>
      <c r="F756" s="33">
        <v>1.7000000000000001E-2</v>
      </c>
      <c r="G756" s="32">
        <v>51</v>
      </c>
      <c r="H756" s="33">
        <v>-8.9300000000000004E-2</v>
      </c>
      <c r="I756" s="33">
        <v>0.14760000000000001</v>
      </c>
      <c r="J756" s="31">
        <v>224</v>
      </c>
      <c r="K756" s="33">
        <v>0.57869999999999999</v>
      </c>
    </row>
    <row r="757" spans="1:11" x14ac:dyDescent="0.25">
      <c r="A757" s="29">
        <v>43709</v>
      </c>
      <c r="B757" t="s">
        <v>51</v>
      </c>
      <c r="C757" s="30">
        <v>587568</v>
      </c>
      <c r="D757" s="33">
        <v>0.20050000000000001</v>
      </c>
      <c r="E757" s="31">
        <v>703</v>
      </c>
      <c r="F757" s="33">
        <v>3.6900000000000002E-2</v>
      </c>
      <c r="G757" s="32">
        <v>60</v>
      </c>
      <c r="H757" s="33">
        <v>-8.3000000000000001E-3</v>
      </c>
      <c r="I757" s="33">
        <v>0.1452</v>
      </c>
      <c r="J757" s="31">
        <v>178</v>
      </c>
      <c r="K757" s="33">
        <v>0.49930000000000002</v>
      </c>
    </row>
    <row r="758" spans="1:11" x14ac:dyDescent="0.25">
      <c r="A758" s="29">
        <v>43739</v>
      </c>
      <c r="B758" t="s">
        <v>51</v>
      </c>
      <c r="C758" s="30">
        <v>580295</v>
      </c>
      <c r="D758" s="33">
        <v>0.223</v>
      </c>
      <c r="E758" s="31">
        <v>710</v>
      </c>
      <c r="F758" s="33">
        <v>6.6900000000000001E-2</v>
      </c>
      <c r="G758" s="32">
        <v>67</v>
      </c>
      <c r="H758" s="33">
        <v>-3.7000000000000002E-3</v>
      </c>
      <c r="I758" s="33">
        <v>0.14019999999999999</v>
      </c>
      <c r="J758" s="31">
        <v>148</v>
      </c>
      <c r="K758" s="33">
        <v>0.44190000000000002</v>
      </c>
    </row>
    <row r="759" spans="1:11" x14ac:dyDescent="0.25">
      <c r="A759" s="29">
        <v>43770</v>
      </c>
      <c r="B759" t="s">
        <v>51</v>
      </c>
      <c r="C759" s="30">
        <v>579000</v>
      </c>
      <c r="D759" s="33">
        <v>0.1951</v>
      </c>
      <c r="E759" s="31">
        <v>658</v>
      </c>
      <c r="F759" s="33">
        <v>8.2199999999999995E-2</v>
      </c>
      <c r="G759" s="32">
        <v>83</v>
      </c>
      <c r="H759" s="33">
        <v>6.4500000000000002E-2</v>
      </c>
      <c r="I759" s="33">
        <v>0.1017</v>
      </c>
      <c r="J759" s="31">
        <v>116</v>
      </c>
      <c r="K759" s="33">
        <v>0.38150000000000001</v>
      </c>
    </row>
    <row r="760" spans="1:11" x14ac:dyDescent="0.25">
      <c r="A760" s="29">
        <v>43800</v>
      </c>
      <c r="B760" t="s">
        <v>51</v>
      </c>
      <c r="C760" s="30">
        <v>567000</v>
      </c>
      <c r="D760" s="33">
        <v>0.15740000000000001</v>
      </c>
      <c r="E760" s="31">
        <v>611</v>
      </c>
      <c r="F760" s="33">
        <v>5.9900000000000002E-2</v>
      </c>
      <c r="G760" s="32">
        <v>101</v>
      </c>
      <c r="H760" s="33">
        <v>0.23169999999999999</v>
      </c>
      <c r="I760" s="33">
        <v>3.9300000000000002E-2</v>
      </c>
      <c r="J760" s="31">
        <v>108</v>
      </c>
      <c r="K760" s="33">
        <v>0.37180000000000002</v>
      </c>
    </row>
    <row r="761" spans="1:11" x14ac:dyDescent="0.25">
      <c r="A761" s="29">
        <v>43831</v>
      </c>
      <c r="B761" t="s">
        <v>51</v>
      </c>
      <c r="C761" s="30">
        <v>575000</v>
      </c>
      <c r="D761" s="33">
        <v>9.8400000000000001E-2</v>
      </c>
      <c r="E761" s="31">
        <v>556</v>
      </c>
      <c r="F761" s="33">
        <v>5.6099999999999997E-2</v>
      </c>
      <c r="G761" s="32">
        <v>109</v>
      </c>
      <c r="H761" s="33">
        <v>0.16980000000000001</v>
      </c>
      <c r="I761" s="33">
        <v>4.2500000000000003E-2</v>
      </c>
      <c r="J761" s="31">
        <v>172</v>
      </c>
      <c r="K761" s="33">
        <v>0.44009999999999999</v>
      </c>
    </row>
    <row r="762" spans="1:11" x14ac:dyDescent="0.25">
      <c r="A762" s="29">
        <v>43862</v>
      </c>
      <c r="B762" t="s">
        <v>51</v>
      </c>
      <c r="C762" s="30">
        <v>619000</v>
      </c>
      <c r="D762" s="33">
        <v>0.15329999999999999</v>
      </c>
      <c r="E762" s="31">
        <v>518</v>
      </c>
      <c r="F762" s="33">
        <v>4.4400000000000002E-2</v>
      </c>
      <c r="G762" s="32">
        <v>113</v>
      </c>
      <c r="H762" s="33">
        <v>0.3493</v>
      </c>
      <c r="I762" s="33">
        <v>4.1099999999999998E-2</v>
      </c>
      <c r="J762" s="31">
        <v>200</v>
      </c>
      <c r="K762" s="33">
        <v>0.6139</v>
      </c>
    </row>
    <row r="763" spans="1:11" x14ac:dyDescent="0.25">
      <c r="A763" s="29">
        <v>43891</v>
      </c>
      <c r="B763" t="s">
        <v>51</v>
      </c>
      <c r="C763" s="30">
        <v>621975</v>
      </c>
      <c r="D763" s="33">
        <v>0.1147</v>
      </c>
      <c r="E763" s="31">
        <v>533</v>
      </c>
      <c r="F763" s="33">
        <v>9.5699999999999993E-2</v>
      </c>
      <c r="G763" s="32">
        <v>63</v>
      </c>
      <c r="H763" s="33">
        <v>-0.11269999999999999</v>
      </c>
      <c r="I763" s="33">
        <v>5.5599999999999997E-2</v>
      </c>
      <c r="J763" s="31">
        <v>244</v>
      </c>
      <c r="K763" s="33">
        <v>0.70989999999999998</v>
      </c>
    </row>
    <row r="764" spans="1:11" x14ac:dyDescent="0.25">
      <c r="A764" s="29">
        <v>43922</v>
      </c>
      <c r="B764" t="s">
        <v>51</v>
      </c>
      <c r="C764" s="30">
        <v>584725</v>
      </c>
      <c r="D764" s="33">
        <v>2.87E-2</v>
      </c>
      <c r="E764" s="31">
        <v>595</v>
      </c>
      <c r="F764" s="33">
        <v>0.21929999999999999</v>
      </c>
      <c r="G764" s="32">
        <v>65</v>
      </c>
      <c r="H764" s="33">
        <v>0.14599999999999999</v>
      </c>
      <c r="I764" s="33">
        <v>4.8000000000000001E-2</v>
      </c>
      <c r="J764" s="31">
        <v>182</v>
      </c>
      <c r="K764" s="33">
        <v>0.55210000000000004</v>
      </c>
    </row>
    <row r="765" spans="1:11" x14ac:dyDescent="0.25">
      <c r="A765" s="29">
        <v>43952</v>
      </c>
      <c r="B765" t="s">
        <v>51</v>
      </c>
      <c r="C765" s="30">
        <v>595000</v>
      </c>
      <c r="D765" s="33">
        <v>3.9399999999999998E-2</v>
      </c>
      <c r="E765" s="31">
        <v>625</v>
      </c>
      <c r="F765" s="33">
        <v>0.20660000000000001</v>
      </c>
      <c r="G765" s="32">
        <v>67</v>
      </c>
      <c r="H765" s="33">
        <v>0.69620000000000004</v>
      </c>
      <c r="I765" s="33">
        <v>6.6199999999999995E-2</v>
      </c>
      <c r="J765" s="31">
        <v>292</v>
      </c>
      <c r="K765" s="33">
        <v>0.64</v>
      </c>
    </row>
    <row r="766" spans="1:11" x14ac:dyDescent="0.25">
      <c r="A766" s="29">
        <v>43983</v>
      </c>
      <c r="B766" t="s">
        <v>51</v>
      </c>
      <c r="C766" s="30">
        <v>698500</v>
      </c>
      <c r="D766" s="33">
        <v>0.21479999999999999</v>
      </c>
      <c r="E766" s="31">
        <v>592</v>
      </c>
      <c r="F766" s="33">
        <v>7.7000000000000002E-3</v>
      </c>
      <c r="G766" s="32">
        <v>53</v>
      </c>
      <c r="H766" s="33">
        <v>0.32500000000000001</v>
      </c>
      <c r="I766" s="33">
        <v>6.1499999999999999E-2</v>
      </c>
      <c r="J766" s="31">
        <v>338</v>
      </c>
      <c r="K766" s="33">
        <v>0.98140000000000005</v>
      </c>
    </row>
    <row r="767" spans="1:11" x14ac:dyDescent="0.25">
      <c r="A767" s="29">
        <v>44013</v>
      </c>
      <c r="B767" t="s">
        <v>51</v>
      </c>
      <c r="C767" s="30">
        <v>767450</v>
      </c>
      <c r="D767" s="33">
        <v>0.30299999999999999</v>
      </c>
      <c r="E767" s="31">
        <v>506</v>
      </c>
      <c r="F767" s="33">
        <v>-0.22689999999999999</v>
      </c>
      <c r="G767" s="32">
        <v>62</v>
      </c>
      <c r="H767" s="33">
        <v>0.41139999999999999</v>
      </c>
      <c r="I767" s="33">
        <v>4.5999999999999999E-2</v>
      </c>
      <c r="J767" s="31">
        <v>244</v>
      </c>
      <c r="K767" s="33">
        <v>1.2203999999999999</v>
      </c>
    </row>
    <row r="768" spans="1:11" x14ac:dyDescent="0.25">
      <c r="A768" s="29">
        <v>44044</v>
      </c>
      <c r="B768" t="s">
        <v>51</v>
      </c>
      <c r="C768" s="30">
        <v>803500</v>
      </c>
      <c r="D768" s="33">
        <v>0.33090000000000003</v>
      </c>
      <c r="E768" s="31">
        <v>434</v>
      </c>
      <c r="F768" s="33">
        <v>-0.36730000000000002</v>
      </c>
      <c r="G768" s="32">
        <v>56</v>
      </c>
      <c r="H768" s="33">
        <v>9.8000000000000004E-2</v>
      </c>
      <c r="I768" s="33">
        <v>4.5999999999999999E-2</v>
      </c>
      <c r="J768" s="31">
        <v>292</v>
      </c>
      <c r="K768" s="33">
        <v>1.4977</v>
      </c>
    </row>
    <row r="769" spans="1:11" x14ac:dyDescent="0.25">
      <c r="A769" s="29">
        <v>44075</v>
      </c>
      <c r="B769" t="s">
        <v>51</v>
      </c>
      <c r="C769" s="30">
        <v>951750</v>
      </c>
      <c r="D769" s="33">
        <v>0.61980000000000002</v>
      </c>
      <c r="E769" s="31">
        <v>326</v>
      </c>
      <c r="F769" s="33">
        <v>-0.53700000000000003</v>
      </c>
      <c r="G769" s="32">
        <v>63</v>
      </c>
      <c r="H769" s="33">
        <v>0.05</v>
      </c>
      <c r="I769" s="33">
        <v>3.7100000000000001E-2</v>
      </c>
      <c r="J769" s="31">
        <v>206</v>
      </c>
      <c r="K769" s="33">
        <v>1.9693000000000001</v>
      </c>
    </row>
    <row r="770" spans="1:11" x14ac:dyDescent="0.25">
      <c r="A770" s="29">
        <v>44105</v>
      </c>
      <c r="B770" t="s">
        <v>51</v>
      </c>
      <c r="C770" s="30">
        <v>938475</v>
      </c>
      <c r="D770" s="33">
        <v>0.61719999999999997</v>
      </c>
      <c r="E770" s="31">
        <v>266</v>
      </c>
      <c r="F770" s="33">
        <v>-0.62509999999999999</v>
      </c>
      <c r="G770" s="32">
        <v>60</v>
      </c>
      <c r="H770" s="33">
        <v>-0.1011</v>
      </c>
      <c r="I770" s="33">
        <v>3.5400000000000001E-2</v>
      </c>
      <c r="J770" s="31">
        <v>236</v>
      </c>
      <c r="K770" s="33">
        <v>2.0489000000000002</v>
      </c>
    </row>
    <row r="771" spans="1:11" x14ac:dyDescent="0.25">
      <c r="A771" s="29">
        <v>44136</v>
      </c>
      <c r="B771" t="s">
        <v>51</v>
      </c>
      <c r="C771" s="30">
        <v>1086988</v>
      </c>
      <c r="D771" s="33">
        <v>0.87739999999999996</v>
      </c>
      <c r="E771" s="31">
        <v>217</v>
      </c>
      <c r="F771" s="33">
        <v>-0.67100000000000004</v>
      </c>
      <c r="G771" s="32">
        <v>51</v>
      </c>
      <c r="H771" s="33">
        <v>-0.38790000000000002</v>
      </c>
      <c r="I771" s="33">
        <v>2.8799999999999999E-2</v>
      </c>
      <c r="J771" s="31">
        <v>148</v>
      </c>
      <c r="K771" s="33">
        <v>2.2425000000000002</v>
      </c>
    </row>
    <row r="772" spans="1:11" x14ac:dyDescent="0.25">
      <c r="A772" s="29">
        <v>44166</v>
      </c>
      <c r="B772" t="s">
        <v>51</v>
      </c>
      <c r="C772" s="30">
        <v>1199249</v>
      </c>
      <c r="D772" s="33">
        <v>1.1151</v>
      </c>
      <c r="E772" s="31">
        <v>201</v>
      </c>
      <c r="F772" s="33">
        <v>-0.67079999999999995</v>
      </c>
      <c r="G772" s="32">
        <v>57</v>
      </c>
      <c r="H772" s="33">
        <v>-0.44059999999999999</v>
      </c>
      <c r="I772" s="33">
        <v>2.01E-2</v>
      </c>
      <c r="J772" s="31">
        <v>178</v>
      </c>
      <c r="K772" s="33">
        <v>2.1541999999999999</v>
      </c>
    </row>
    <row r="773" spans="1:11" x14ac:dyDescent="0.25">
      <c r="A773" s="29">
        <v>44197</v>
      </c>
      <c r="B773" t="s">
        <v>51</v>
      </c>
      <c r="C773" s="30">
        <v>1350000</v>
      </c>
      <c r="D773" s="33">
        <v>1.3478000000000001</v>
      </c>
      <c r="E773" s="31">
        <v>177</v>
      </c>
      <c r="F773" s="33">
        <v>-0.68140000000000001</v>
      </c>
      <c r="G773" s="32">
        <v>64</v>
      </c>
      <c r="H773" s="33">
        <v>-0.41010000000000002</v>
      </c>
      <c r="I773" s="33">
        <v>1.5800000000000002E-2</v>
      </c>
      <c r="J773" s="31">
        <v>140</v>
      </c>
      <c r="K773" s="33">
        <v>2.2768000000000002</v>
      </c>
    </row>
    <row r="774" spans="1:11" x14ac:dyDescent="0.25">
      <c r="A774" s="29">
        <v>44228</v>
      </c>
      <c r="B774" t="s">
        <v>51</v>
      </c>
      <c r="C774" s="30">
        <v>1300000</v>
      </c>
      <c r="D774" s="33">
        <v>1.1002000000000001</v>
      </c>
      <c r="E774" s="31">
        <v>170</v>
      </c>
      <c r="F774" s="33">
        <v>-0.67279999999999995</v>
      </c>
      <c r="G774" s="32">
        <v>48</v>
      </c>
      <c r="H774" s="33">
        <v>-0.57520000000000004</v>
      </c>
      <c r="I774" s="33">
        <v>2.3400000000000001E-2</v>
      </c>
      <c r="J774" s="31">
        <v>156</v>
      </c>
      <c r="K774" s="33">
        <v>2.6341999999999999</v>
      </c>
    </row>
    <row r="775" spans="1:11" x14ac:dyDescent="0.25">
      <c r="A775" s="29">
        <v>44256</v>
      </c>
      <c r="B775" t="s">
        <v>51</v>
      </c>
      <c r="C775" s="30">
        <v>976000</v>
      </c>
      <c r="D775" s="33">
        <v>0.56920000000000004</v>
      </c>
      <c r="E775" s="31">
        <v>161</v>
      </c>
      <c r="F775" s="33">
        <v>-0.69769999999999999</v>
      </c>
      <c r="G775" s="32">
        <v>43</v>
      </c>
      <c r="H775" s="33">
        <v>-0.3135</v>
      </c>
      <c r="I775" s="33">
        <v>2.9100000000000001E-2</v>
      </c>
      <c r="J775" s="31">
        <v>214</v>
      </c>
      <c r="K775" s="33">
        <v>3.0062000000000002</v>
      </c>
    </row>
    <row r="776" spans="1:11" x14ac:dyDescent="0.25">
      <c r="A776" s="29">
        <v>44287</v>
      </c>
      <c r="B776" t="s">
        <v>51</v>
      </c>
      <c r="C776" s="30">
        <v>930750</v>
      </c>
      <c r="D776" s="33">
        <v>0.59179999999999999</v>
      </c>
      <c r="E776" s="31">
        <v>163</v>
      </c>
      <c r="F776" s="33">
        <v>-0.72609999999999997</v>
      </c>
      <c r="G776" s="32">
        <v>37</v>
      </c>
      <c r="H776" s="33">
        <v>-0.43630000000000002</v>
      </c>
      <c r="I776" s="33">
        <v>2.35E-2</v>
      </c>
      <c r="J776" s="31">
        <v>252</v>
      </c>
      <c r="K776" s="33">
        <v>3.4417</v>
      </c>
    </row>
    <row r="777" spans="1:11" x14ac:dyDescent="0.25">
      <c r="A777" s="29">
        <v>44317</v>
      </c>
      <c r="B777" t="s">
        <v>51</v>
      </c>
      <c r="C777" s="30">
        <v>1075000</v>
      </c>
      <c r="D777" s="33">
        <v>0.80669999999999997</v>
      </c>
      <c r="E777" s="31">
        <v>187</v>
      </c>
      <c r="F777" s="33">
        <v>-0.70079999999999998</v>
      </c>
      <c r="G777" s="32">
        <v>37</v>
      </c>
      <c r="H777" s="33">
        <v>-0.44779999999999998</v>
      </c>
      <c r="I777" s="33">
        <v>3.5200000000000002E-2</v>
      </c>
      <c r="J777" s="31">
        <v>240</v>
      </c>
      <c r="K777" s="33">
        <v>3.0213999999999999</v>
      </c>
    </row>
    <row r="778" spans="1:11" x14ac:dyDescent="0.25">
      <c r="A778" s="29">
        <v>44348</v>
      </c>
      <c r="B778" t="s">
        <v>51</v>
      </c>
      <c r="C778" s="30">
        <v>956975</v>
      </c>
      <c r="D778" s="33">
        <v>0.37</v>
      </c>
      <c r="E778" s="31">
        <v>257</v>
      </c>
      <c r="F778" s="33">
        <v>-0.5655</v>
      </c>
      <c r="G778" s="32">
        <v>31</v>
      </c>
      <c r="H778" s="33">
        <v>-0.41510000000000002</v>
      </c>
      <c r="I778" s="33">
        <v>5.9200000000000003E-2</v>
      </c>
      <c r="J778" s="31">
        <v>326</v>
      </c>
      <c r="K778" s="33">
        <v>2.1537000000000002</v>
      </c>
    </row>
    <row r="779" spans="1:11" x14ac:dyDescent="0.25">
      <c r="A779" s="29">
        <v>44378</v>
      </c>
      <c r="B779" t="s">
        <v>51</v>
      </c>
      <c r="C779" s="30">
        <v>949450</v>
      </c>
      <c r="D779" s="33">
        <v>0.23710000000000001</v>
      </c>
      <c r="E779" s="31">
        <v>289</v>
      </c>
      <c r="F779" s="33">
        <v>-0.4289</v>
      </c>
      <c r="G779" s="32">
        <v>33</v>
      </c>
      <c r="H779" s="33">
        <v>-0.47370000000000001</v>
      </c>
      <c r="I779" s="33">
        <v>8.3599999999999994E-2</v>
      </c>
      <c r="J779" s="31">
        <v>288</v>
      </c>
      <c r="K779" s="33">
        <v>1.9896</v>
      </c>
    </row>
    <row r="780" spans="1:11" x14ac:dyDescent="0.25">
      <c r="A780" s="29">
        <v>44409</v>
      </c>
      <c r="B780" t="s">
        <v>51</v>
      </c>
      <c r="C780" s="30">
        <v>858250</v>
      </c>
      <c r="D780" s="33">
        <v>6.8099999999999994E-2</v>
      </c>
      <c r="E780" s="31">
        <v>316</v>
      </c>
      <c r="F780" s="33">
        <v>-0.27300000000000002</v>
      </c>
      <c r="G780" s="32">
        <v>40</v>
      </c>
      <c r="H780" s="33">
        <v>-0.29459999999999997</v>
      </c>
      <c r="I780" s="33">
        <v>9.1800000000000007E-2</v>
      </c>
      <c r="J780" s="31">
        <v>278</v>
      </c>
      <c r="K780" s="33">
        <v>1.7797000000000001</v>
      </c>
    </row>
    <row r="781" spans="1:11" x14ac:dyDescent="0.25">
      <c r="A781" s="29">
        <v>44440</v>
      </c>
      <c r="B781" t="s">
        <v>51</v>
      </c>
      <c r="C781" s="30">
        <v>880500</v>
      </c>
      <c r="D781" s="33">
        <v>-7.4899999999999994E-2</v>
      </c>
      <c r="E781" s="31">
        <v>309</v>
      </c>
      <c r="F781" s="33">
        <v>-5.0700000000000002E-2</v>
      </c>
      <c r="G781" s="32">
        <v>38</v>
      </c>
      <c r="H781" s="33">
        <v>-0.40479999999999999</v>
      </c>
      <c r="I781" s="33">
        <v>8.6499999999999994E-2</v>
      </c>
      <c r="J781" s="31">
        <v>252</v>
      </c>
      <c r="K781" s="33">
        <v>1.7395</v>
      </c>
    </row>
    <row r="782" spans="1:11" x14ac:dyDescent="0.25">
      <c r="A782" s="29">
        <v>44470</v>
      </c>
      <c r="B782" t="s">
        <v>51</v>
      </c>
      <c r="C782" s="30">
        <v>985000</v>
      </c>
      <c r="D782" s="33">
        <v>4.9599999999999998E-2</v>
      </c>
      <c r="E782" s="31">
        <v>257</v>
      </c>
      <c r="F782" s="33">
        <v>-3.3799999999999997E-2</v>
      </c>
      <c r="G782" s="32">
        <v>44</v>
      </c>
      <c r="H782" s="33">
        <v>-0.26669999999999999</v>
      </c>
      <c r="I782" s="33">
        <v>6.7500000000000004E-2</v>
      </c>
      <c r="J782" s="31">
        <v>188</v>
      </c>
      <c r="K782" s="33">
        <v>1.9611000000000001</v>
      </c>
    </row>
    <row r="783" spans="1:11" x14ac:dyDescent="0.25">
      <c r="A783" s="29">
        <v>44501</v>
      </c>
      <c r="B783" t="s">
        <v>51</v>
      </c>
      <c r="C783" s="30">
        <v>1348000</v>
      </c>
      <c r="D783" s="33">
        <v>0.24010000000000001</v>
      </c>
      <c r="E783" s="31">
        <v>208</v>
      </c>
      <c r="F783" s="33">
        <v>-3.9300000000000002E-2</v>
      </c>
      <c r="G783" s="32">
        <v>59</v>
      </c>
      <c r="H783" s="33">
        <v>0.16339999999999999</v>
      </c>
      <c r="I783" s="33">
        <v>5.7500000000000002E-2</v>
      </c>
      <c r="J783" s="31">
        <v>112</v>
      </c>
      <c r="K783" s="33">
        <v>2.0840999999999998</v>
      </c>
    </row>
    <row r="784" spans="1:11" x14ac:dyDescent="0.25">
      <c r="A784" s="29">
        <v>44531</v>
      </c>
      <c r="B784" t="s">
        <v>51</v>
      </c>
      <c r="C784" s="30">
        <v>1568250</v>
      </c>
      <c r="D784" s="33">
        <v>0.30769999999999997</v>
      </c>
      <c r="E784" s="31">
        <v>162</v>
      </c>
      <c r="F784" s="33">
        <v>-0.19400000000000001</v>
      </c>
      <c r="G784" s="32">
        <v>76</v>
      </c>
      <c r="H784" s="33">
        <v>0.33629999999999999</v>
      </c>
      <c r="I784" s="33">
        <v>1.89E-2</v>
      </c>
      <c r="J784" s="31">
        <v>102</v>
      </c>
      <c r="K784" s="33">
        <v>2.2222</v>
      </c>
    </row>
    <row r="785" spans="1:11" x14ac:dyDescent="0.25">
      <c r="A785" s="29">
        <v>44562</v>
      </c>
      <c r="B785" t="s">
        <v>51</v>
      </c>
      <c r="C785" s="30">
        <v>1850000</v>
      </c>
      <c r="D785" s="33">
        <v>0.37040000000000001</v>
      </c>
      <c r="E785" s="31">
        <v>133</v>
      </c>
      <c r="F785" s="33">
        <v>-0.24859999999999999</v>
      </c>
      <c r="G785" s="32">
        <v>81</v>
      </c>
      <c r="H785" s="33">
        <v>0.2656</v>
      </c>
      <c r="I785" s="33">
        <v>1.29E-2</v>
      </c>
      <c r="J785" s="31">
        <v>140</v>
      </c>
      <c r="K785" s="33">
        <v>2.4887000000000001</v>
      </c>
    </row>
    <row r="786" spans="1:11" x14ac:dyDescent="0.25">
      <c r="A786" s="29">
        <v>44593</v>
      </c>
      <c r="B786" t="s">
        <v>51</v>
      </c>
      <c r="C786" s="30">
        <v>1450750</v>
      </c>
      <c r="D786" s="33">
        <v>0.11600000000000001</v>
      </c>
      <c r="E786" s="31">
        <v>144</v>
      </c>
      <c r="F786" s="33">
        <v>-0.15040000000000001</v>
      </c>
      <c r="G786" s="32">
        <v>39</v>
      </c>
      <c r="H786" s="33">
        <v>-0.1875</v>
      </c>
      <c r="I786" s="33">
        <v>2.01E-2</v>
      </c>
      <c r="J786" s="31">
        <v>178</v>
      </c>
      <c r="K786" s="33">
        <v>2.4582999999999999</v>
      </c>
    </row>
    <row r="787" spans="1:11" x14ac:dyDescent="0.25">
      <c r="A787" s="29">
        <v>44621</v>
      </c>
      <c r="B787" t="s">
        <v>51</v>
      </c>
      <c r="C787" s="30">
        <v>1407250</v>
      </c>
      <c r="D787" s="33">
        <v>0.44190000000000002</v>
      </c>
      <c r="E787" s="31">
        <v>158</v>
      </c>
      <c r="F787" s="33">
        <v>-1.8599999999999998E-2</v>
      </c>
      <c r="G787" s="32">
        <v>39</v>
      </c>
      <c r="H787" s="33">
        <v>-9.8299999999999998E-2</v>
      </c>
      <c r="I787" s="33">
        <v>2.1899999999999999E-2</v>
      </c>
      <c r="J787" s="31">
        <v>202</v>
      </c>
      <c r="K787" s="33">
        <v>2.3892000000000002</v>
      </c>
    </row>
    <row r="788" spans="1:11" x14ac:dyDescent="0.25">
      <c r="A788" s="29">
        <v>44652</v>
      </c>
      <c r="B788" t="s">
        <v>51</v>
      </c>
      <c r="C788" s="30">
        <v>1313000</v>
      </c>
      <c r="D788" s="33">
        <v>0.41070000000000001</v>
      </c>
      <c r="E788" s="31">
        <v>207</v>
      </c>
      <c r="F788" s="33">
        <v>0.26989999999999997</v>
      </c>
      <c r="G788" s="32">
        <v>38</v>
      </c>
      <c r="H788" s="33">
        <v>4.1099999999999998E-2</v>
      </c>
      <c r="I788" s="33">
        <v>6.2300000000000001E-2</v>
      </c>
      <c r="J788" s="31">
        <v>244</v>
      </c>
      <c r="K788" s="33">
        <v>2</v>
      </c>
    </row>
    <row r="789" spans="1:11" x14ac:dyDescent="0.25">
      <c r="A789" s="29">
        <v>44682</v>
      </c>
      <c r="B789" t="s">
        <v>51</v>
      </c>
      <c r="C789" s="30">
        <v>1030750</v>
      </c>
      <c r="D789" s="33">
        <v>-4.1200000000000001E-2</v>
      </c>
      <c r="E789" s="31">
        <v>299</v>
      </c>
      <c r="F789" s="33">
        <v>0.59889999999999999</v>
      </c>
      <c r="G789" s="32">
        <v>29</v>
      </c>
      <c r="H789" s="33">
        <v>-0.20949999999999999</v>
      </c>
      <c r="I789" s="33">
        <v>9.2499999999999999E-2</v>
      </c>
      <c r="J789" s="31">
        <v>298</v>
      </c>
      <c r="K789" s="33">
        <v>1.4079999999999999</v>
      </c>
    </row>
    <row r="790" spans="1:11" x14ac:dyDescent="0.25">
      <c r="A790" s="29">
        <v>44713</v>
      </c>
      <c r="B790" t="s">
        <v>51</v>
      </c>
      <c r="C790" s="30">
        <v>961225</v>
      </c>
      <c r="D790" s="33">
        <v>4.4000000000000003E-3</v>
      </c>
      <c r="E790" s="31">
        <v>413</v>
      </c>
      <c r="F790" s="33">
        <v>0.60509999999999997</v>
      </c>
      <c r="G790" s="32">
        <v>32</v>
      </c>
      <c r="H790" s="33">
        <v>1.61E-2</v>
      </c>
      <c r="I790" s="33">
        <v>0.15820000000000001</v>
      </c>
      <c r="J790" s="31">
        <v>330</v>
      </c>
      <c r="K790" s="33">
        <v>0.94910000000000005</v>
      </c>
    </row>
    <row r="791" spans="1:11" x14ac:dyDescent="0.25">
      <c r="A791" s="29">
        <v>44743</v>
      </c>
      <c r="B791" t="s">
        <v>51</v>
      </c>
      <c r="C791" s="30">
        <v>998500</v>
      </c>
      <c r="D791" s="33">
        <v>5.1700000000000003E-2</v>
      </c>
      <c r="E791" s="31">
        <v>535</v>
      </c>
      <c r="F791" s="33">
        <v>0.85119999999999996</v>
      </c>
      <c r="G791" s="32">
        <v>37</v>
      </c>
      <c r="H791" s="33">
        <v>0.13850000000000001</v>
      </c>
      <c r="I791" s="33">
        <v>0.17949999999999999</v>
      </c>
      <c r="J791" s="31">
        <v>276</v>
      </c>
      <c r="K791" s="33">
        <v>0.70469999999999999</v>
      </c>
    </row>
    <row r="792" spans="1:11" x14ac:dyDescent="0.25">
      <c r="A792" s="29">
        <v>44774</v>
      </c>
      <c r="B792" t="s">
        <v>51</v>
      </c>
      <c r="C792" s="30">
        <v>992500</v>
      </c>
      <c r="D792" s="33">
        <v>0.15640000000000001</v>
      </c>
      <c r="E792" s="31">
        <v>595</v>
      </c>
      <c r="F792" s="33">
        <v>0.88590000000000002</v>
      </c>
      <c r="G792" s="32">
        <v>49</v>
      </c>
      <c r="H792" s="33">
        <v>0.24049999999999999</v>
      </c>
      <c r="I792" s="33">
        <v>0.17749999999999999</v>
      </c>
      <c r="J792" s="31">
        <v>186</v>
      </c>
      <c r="K792" s="33">
        <v>0.61929999999999996</v>
      </c>
    </row>
    <row r="793" spans="1:11" x14ac:dyDescent="0.25">
      <c r="A793" s="29">
        <v>44805</v>
      </c>
      <c r="B793" t="s">
        <v>51</v>
      </c>
      <c r="C793" s="30">
        <v>995000</v>
      </c>
      <c r="D793" s="33">
        <v>0.13</v>
      </c>
      <c r="E793" s="31">
        <v>576</v>
      </c>
      <c r="F793" s="33">
        <v>0.86250000000000004</v>
      </c>
      <c r="G793" s="32">
        <v>62</v>
      </c>
      <c r="H793" s="33">
        <v>0.65329999999999999</v>
      </c>
      <c r="I793" s="33">
        <v>0.1948</v>
      </c>
      <c r="J793" s="31">
        <v>250</v>
      </c>
      <c r="K793" s="33">
        <v>0.66120000000000001</v>
      </c>
    </row>
    <row r="794" spans="1:11" x14ac:dyDescent="0.25">
      <c r="A794" s="29">
        <v>44835</v>
      </c>
      <c r="B794" t="s">
        <v>51</v>
      </c>
      <c r="C794" s="30">
        <v>975000</v>
      </c>
      <c r="D794" s="33">
        <v>-1.0200000000000001E-2</v>
      </c>
      <c r="E794" s="31">
        <v>556</v>
      </c>
      <c r="F794" s="33">
        <v>1.1634</v>
      </c>
      <c r="G794" s="32">
        <v>72</v>
      </c>
      <c r="H794" s="33">
        <v>0.63639999999999997</v>
      </c>
      <c r="I794" s="33">
        <v>0.15920000000000001</v>
      </c>
      <c r="J794" s="31">
        <v>144</v>
      </c>
      <c r="K794" s="33">
        <v>0.57909999999999995</v>
      </c>
    </row>
    <row r="795" spans="1:11" x14ac:dyDescent="0.25">
      <c r="A795" s="29">
        <v>44866</v>
      </c>
      <c r="B795" t="s">
        <v>51</v>
      </c>
      <c r="C795" s="30">
        <v>949000</v>
      </c>
      <c r="D795" s="33">
        <v>-0.29599999999999999</v>
      </c>
      <c r="E795" s="31">
        <v>501</v>
      </c>
      <c r="F795" s="33">
        <v>1.4087000000000001</v>
      </c>
      <c r="G795" s="32">
        <v>80</v>
      </c>
      <c r="H795" s="33">
        <v>0.36170000000000002</v>
      </c>
      <c r="I795" s="33">
        <v>0.13039999999999999</v>
      </c>
      <c r="J795" s="31">
        <v>104</v>
      </c>
      <c r="K795" s="33">
        <v>0.55589999999999995</v>
      </c>
    </row>
    <row r="796" spans="1:11" x14ac:dyDescent="0.25">
      <c r="A796" s="29">
        <v>44896</v>
      </c>
      <c r="B796" t="s">
        <v>51</v>
      </c>
      <c r="C796" s="30">
        <v>984000</v>
      </c>
      <c r="D796" s="33">
        <v>-0.3725</v>
      </c>
      <c r="E796" s="31">
        <v>453</v>
      </c>
      <c r="F796" s="33">
        <v>1.7963</v>
      </c>
      <c r="G796" s="32">
        <v>93</v>
      </c>
      <c r="H796" s="33">
        <v>0.23180000000000001</v>
      </c>
      <c r="I796" s="33">
        <v>7.6999999999999999E-2</v>
      </c>
      <c r="J796" s="31">
        <v>52</v>
      </c>
      <c r="K796" s="33">
        <v>0.50770000000000004</v>
      </c>
    </row>
    <row r="797" spans="1:11" x14ac:dyDescent="0.25">
      <c r="A797" s="29">
        <v>44927</v>
      </c>
      <c r="B797" t="s">
        <v>51</v>
      </c>
      <c r="C797" s="30">
        <v>1086250</v>
      </c>
      <c r="D797" s="33">
        <v>-0.4128</v>
      </c>
      <c r="E797" s="31">
        <v>407</v>
      </c>
      <c r="F797" s="33">
        <v>2.0564</v>
      </c>
      <c r="G797" s="32">
        <v>105</v>
      </c>
      <c r="H797" s="33">
        <v>0.29010000000000002</v>
      </c>
      <c r="I797" s="33">
        <v>8.5900000000000004E-2</v>
      </c>
      <c r="J797" s="31">
        <v>128</v>
      </c>
      <c r="K797" s="33">
        <v>0.55720000000000003</v>
      </c>
    </row>
    <row r="798" spans="1:11" x14ac:dyDescent="0.25">
      <c r="A798" s="29">
        <v>44958</v>
      </c>
      <c r="B798" t="s">
        <v>51</v>
      </c>
      <c r="C798" s="30">
        <v>1252000</v>
      </c>
      <c r="D798" s="33">
        <v>-0.13700000000000001</v>
      </c>
      <c r="E798" s="31">
        <v>400</v>
      </c>
      <c r="F798" s="33">
        <v>1.7743</v>
      </c>
      <c r="G798" s="32">
        <v>97</v>
      </c>
      <c r="H798" s="33">
        <v>1.4743999999999999</v>
      </c>
      <c r="I798" s="33">
        <v>7.4200000000000002E-2</v>
      </c>
      <c r="J798" s="31">
        <v>154</v>
      </c>
      <c r="K798" s="33">
        <v>0.65710000000000002</v>
      </c>
    </row>
    <row r="799" spans="1:11" x14ac:dyDescent="0.25">
      <c r="A799" s="29">
        <v>44986</v>
      </c>
      <c r="B799" t="s">
        <v>51</v>
      </c>
      <c r="C799" s="30">
        <v>1280000</v>
      </c>
      <c r="D799" s="33">
        <v>-9.0399999999999994E-2</v>
      </c>
      <c r="E799" s="31">
        <v>384</v>
      </c>
      <c r="F799" s="33">
        <v>1.4303999999999999</v>
      </c>
      <c r="G799" s="32">
        <v>80</v>
      </c>
      <c r="H799" s="33">
        <v>1.0385</v>
      </c>
      <c r="I799" s="33">
        <v>7.4300000000000005E-2</v>
      </c>
      <c r="J799" s="31">
        <v>132</v>
      </c>
      <c r="K799" s="33">
        <v>0.76559999999999995</v>
      </c>
    </row>
    <row r="800" spans="1:11" x14ac:dyDescent="0.25">
      <c r="A800" s="29">
        <v>45017</v>
      </c>
      <c r="B800" t="s">
        <v>51</v>
      </c>
      <c r="C800" s="30">
        <v>1298000</v>
      </c>
      <c r="D800" s="33">
        <v>-1.14E-2</v>
      </c>
      <c r="E800" s="31">
        <v>382</v>
      </c>
      <c r="F800" s="33">
        <v>0.84540000000000004</v>
      </c>
      <c r="G800" s="32">
        <v>73</v>
      </c>
      <c r="H800" s="33">
        <v>0.92110000000000003</v>
      </c>
      <c r="I800" s="33">
        <v>8.5800000000000001E-2</v>
      </c>
      <c r="J800" s="31">
        <v>184</v>
      </c>
      <c r="K800" s="33">
        <v>0.86909999999999998</v>
      </c>
    </row>
    <row r="801" spans="1:11" x14ac:dyDescent="0.25">
      <c r="A801" s="29">
        <v>45047</v>
      </c>
      <c r="B801" t="s">
        <v>51</v>
      </c>
      <c r="C801" s="30">
        <v>1246500</v>
      </c>
      <c r="D801" s="33">
        <v>0.20930000000000001</v>
      </c>
      <c r="E801" s="31">
        <v>401</v>
      </c>
      <c r="F801" s="33">
        <v>0.34110000000000001</v>
      </c>
      <c r="G801" s="32">
        <v>54</v>
      </c>
      <c r="H801" s="33">
        <v>0.83760000000000001</v>
      </c>
      <c r="I801" s="33">
        <v>8.9099999999999999E-2</v>
      </c>
      <c r="J801" s="31">
        <v>248</v>
      </c>
      <c r="K801" s="33">
        <v>0.88649999999999995</v>
      </c>
    </row>
    <row r="802" spans="1:11" x14ac:dyDescent="0.25">
      <c r="A802" s="29">
        <v>45078</v>
      </c>
      <c r="B802" t="s">
        <v>51</v>
      </c>
      <c r="C802" s="30">
        <v>1200000</v>
      </c>
      <c r="D802" s="33">
        <v>0.24840000000000001</v>
      </c>
      <c r="E802" s="31">
        <v>457</v>
      </c>
      <c r="F802" s="33">
        <v>0.1079</v>
      </c>
      <c r="G802" s="32">
        <v>51</v>
      </c>
      <c r="H802" s="33">
        <v>0.60319999999999996</v>
      </c>
      <c r="I802" s="33">
        <v>8.3000000000000004E-2</v>
      </c>
      <c r="J802" s="31">
        <v>252</v>
      </c>
      <c r="K802" s="33">
        <v>0.75490000000000002</v>
      </c>
    </row>
    <row r="803" spans="1:11" x14ac:dyDescent="0.25">
      <c r="A803" s="29">
        <v>45108</v>
      </c>
      <c r="B803" t="s">
        <v>51</v>
      </c>
      <c r="C803" s="30">
        <v>1200000</v>
      </c>
      <c r="D803" s="33">
        <v>0.20180000000000001</v>
      </c>
      <c r="E803" s="31">
        <v>523</v>
      </c>
      <c r="F803" s="33">
        <v>-2.24E-2</v>
      </c>
      <c r="G803" s="32">
        <v>45</v>
      </c>
      <c r="H803" s="33">
        <v>0.2162</v>
      </c>
      <c r="I803" s="33">
        <v>0.12280000000000001</v>
      </c>
      <c r="J803" s="31">
        <v>260</v>
      </c>
      <c r="K803" s="33">
        <v>0.65969999999999995</v>
      </c>
    </row>
    <row r="804" spans="1:11" x14ac:dyDescent="0.25">
      <c r="A804" s="29">
        <v>45139</v>
      </c>
      <c r="B804" t="s">
        <v>51</v>
      </c>
      <c r="C804" s="30">
        <v>1097500</v>
      </c>
      <c r="D804" s="33">
        <v>0.10580000000000001</v>
      </c>
      <c r="E804" s="31">
        <v>559</v>
      </c>
      <c r="F804" s="33">
        <v>-6.0499999999999998E-2</v>
      </c>
      <c r="G804" s="32">
        <v>50</v>
      </c>
      <c r="H804" s="33">
        <v>1.0200000000000001E-2</v>
      </c>
      <c r="I804" s="33">
        <v>0.1419</v>
      </c>
      <c r="J804" s="31">
        <v>214</v>
      </c>
      <c r="K804" s="33">
        <v>0.60819999999999996</v>
      </c>
    </row>
    <row r="805" spans="1:11" x14ac:dyDescent="0.25">
      <c r="A805" s="29">
        <v>45170</v>
      </c>
      <c r="B805" t="s">
        <v>51</v>
      </c>
      <c r="C805" s="30">
        <v>998000</v>
      </c>
      <c r="D805" s="33">
        <v>3.0000000000000001E-3</v>
      </c>
      <c r="E805" s="31">
        <v>566</v>
      </c>
      <c r="F805" s="33">
        <v>-1.6500000000000001E-2</v>
      </c>
      <c r="G805" s="32">
        <v>60</v>
      </c>
      <c r="H805" s="33">
        <v>-3.2300000000000002E-2</v>
      </c>
      <c r="I805" s="33">
        <v>0.15970000000000001</v>
      </c>
      <c r="J805" s="31">
        <v>140</v>
      </c>
      <c r="K805" s="33">
        <v>0.53359999999999996</v>
      </c>
    </row>
    <row r="806" spans="1:11" x14ac:dyDescent="0.25">
      <c r="A806" s="29">
        <v>45200</v>
      </c>
      <c r="B806" t="s">
        <v>51</v>
      </c>
      <c r="C806" s="30">
        <v>997125</v>
      </c>
      <c r="D806" s="33">
        <v>2.2700000000000001E-2</v>
      </c>
      <c r="E806" s="31">
        <v>537</v>
      </c>
      <c r="F806" s="33">
        <v>-3.4200000000000001E-2</v>
      </c>
      <c r="G806" s="32">
        <v>71</v>
      </c>
      <c r="H806" s="33">
        <v>-1.3899999999999999E-2</v>
      </c>
      <c r="I806" s="33">
        <v>0.14299999999999999</v>
      </c>
      <c r="J806" s="31">
        <v>118</v>
      </c>
      <c r="K806" s="33">
        <v>0.46089999999999998</v>
      </c>
    </row>
    <row r="807" spans="1:11" x14ac:dyDescent="0.25">
      <c r="A807" s="29">
        <v>45231</v>
      </c>
      <c r="B807" t="s">
        <v>51</v>
      </c>
      <c r="C807" s="30">
        <v>1015000</v>
      </c>
      <c r="D807" s="33">
        <v>6.9500000000000006E-2</v>
      </c>
      <c r="E807" s="31">
        <v>491</v>
      </c>
      <c r="F807" s="33">
        <v>-2.1000000000000001E-2</v>
      </c>
      <c r="G807" s="32">
        <v>84</v>
      </c>
      <c r="H807" s="33">
        <v>0.05</v>
      </c>
      <c r="I807" s="33">
        <v>0.1158</v>
      </c>
      <c r="J807" s="31">
        <v>98</v>
      </c>
      <c r="K807" s="33">
        <v>0.45569999999999999</v>
      </c>
    </row>
    <row r="808" spans="1:11" x14ac:dyDescent="0.25">
      <c r="A808" s="29">
        <v>45261</v>
      </c>
      <c r="B808" t="s">
        <v>51</v>
      </c>
      <c r="C808" s="30">
        <v>1090000</v>
      </c>
      <c r="D808" s="33">
        <v>0.1077</v>
      </c>
      <c r="E808" s="31">
        <v>467</v>
      </c>
      <c r="F808" s="33">
        <v>3.09E-2</v>
      </c>
      <c r="G808" s="32">
        <v>93</v>
      </c>
      <c r="H808" s="33">
        <v>0</v>
      </c>
      <c r="I808" s="33">
        <v>4.7699999999999999E-2</v>
      </c>
      <c r="J808" s="31">
        <v>128</v>
      </c>
      <c r="K808" s="33">
        <v>0.4304</v>
      </c>
    </row>
    <row r="809" spans="1:11" x14ac:dyDescent="0.25">
      <c r="A809" s="29">
        <v>45292</v>
      </c>
      <c r="B809" t="s">
        <v>51</v>
      </c>
      <c r="C809" s="30">
        <v>1161750</v>
      </c>
      <c r="D809" s="33">
        <v>6.9500000000000006E-2</v>
      </c>
      <c r="E809" s="31">
        <v>427</v>
      </c>
      <c r="F809" s="33">
        <v>4.9200000000000001E-2</v>
      </c>
      <c r="G809" s="32">
        <v>81</v>
      </c>
      <c r="H809" s="33">
        <v>-0.22489999999999999</v>
      </c>
      <c r="I809" s="33">
        <v>6.0999999999999999E-2</v>
      </c>
      <c r="J809" s="31">
        <v>138</v>
      </c>
      <c r="K809" s="33">
        <v>0.52049999999999996</v>
      </c>
    </row>
    <row r="810" spans="1:11" x14ac:dyDescent="0.25">
      <c r="A810" s="29">
        <v>45323</v>
      </c>
      <c r="B810" t="s">
        <v>51</v>
      </c>
      <c r="C810" s="30">
        <v>1100000</v>
      </c>
      <c r="D810" s="33">
        <v>-0.12139999999999999</v>
      </c>
      <c r="E810" s="31">
        <v>423</v>
      </c>
      <c r="F810" s="33">
        <v>5.7599999999999998E-2</v>
      </c>
      <c r="G810" s="32">
        <v>78</v>
      </c>
      <c r="H810" s="33">
        <v>-0.19170000000000001</v>
      </c>
      <c r="I810" s="33">
        <v>7.3300000000000004E-2</v>
      </c>
      <c r="J810" s="31">
        <v>138</v>
      </c>
      <c r="K810" s="33">
        <v>0.57040000000000002</v>
      </c>
    </row>
    <row r="811" spans="1:11" x14ac:dyDescent="0.25">
      <c r="A811" s="29">
        <v>45352</v>
      </c>
      <c r="B811" t="s">
        <v>51</v>
      </c>
      <c r="C811" s="30">
        <v>974000</v>
      </c>
      <c r="D811" s="33">
        <v>-0.23910000000000001</v>
      </c>
      <c r="E811" s="31">
        <v>450</v>
      </c>
      <c r="F811" s="33">
        <v>0.1719</v>
      </c>
      <c r="G811" s="32">
        <v>67</v>
      </c>
      <c r="H811" s="33">
        <v>-0.15720000000000001</v>
      </c>
      <c r="I811" s="33">
        <v>6.0699999999999997E-2</v>
      </c>
      <c r="J811" s="31">
        <v>192</v>
      </c>
      <c r="K811" s="33">
        <v>0.56220000000000003</v>
      </c>
    </row>
    <row r="812" spans="1:11" x14ac:dyDescent="0.25">
      <c r="A812" s="29">
        <v>45383</v>
      </c>
      <c r="B812" t="s">
        <v>51</v>
      </c>
      <c r="C812" s="30">
        <v>954475</v>
      </c>
      <c r="D812" s="33">
        <v>-0.26469999999999999</v>
      </c>
      <c r="E812" s="31">
        <v>512</v>
      </c>
      <c r="F812" s="33">
        <v>0.34029999999999999</v>
      </c>
      <c r="G812" s="32">
        <v>51</v>
      </c>
      <c r="H812" s="33">
        <v>-0.3014</v>
      </c>
      <c r="I812" s="33">
        <v>9.4799999999999995E-2</v>
      </c>
      <c r="J812" s="31">
        <v>230</v>
      </c>
      <c r="K812" s="33">
        <v>0.56930000000000003</v>
      </c>
    </row>
    <row r="813" spans="1:11" x14ac:dyDescent="0.25">
      <c r="A813" s="29">
        <v>45413</v>
      </c>
      <c r="B813" t="s">
        <v>51</v>
      </c>
      <c r="C813" s="30">
        <v>934750</v>
      </c>
      <c r="D813" s="33">
        <v>-0.25009999999999999</v>
      </c>
      <c r="E813" s="31">
        <v>581</v>
      </c>
      <c r="F813" s="33">
        <v>0.44890000000000002</v>
      </c>
      <c r="G813" s="32">
        <v>45</v>
      </c>
      <c r="H813" s="33">
        <v>-0.1721</v>
      </c>
      <c r="I813" s="33">
        <v>0.1464</v>
      </c>
      <c r="J813" s="31">
        <v>266</v>
      </c>
      <c r="K813" s="33">
        <v>0.50090000000000001</v>
      </c>
    </row>
    <row r="814" spans="1:11" x14ac:dyDescent="0.25">
      <c r="A814" s="29">
        <v>45444</v>
      </c>
      <c r="B814" t="s">
        <v>51</v>
      </c>
      <c r="C814" s="30">
        <v>945000</v>
      </c>
      <c r="D814" s="33">
        <v>-0.21249999999999999</v>
      </c>
      <c r="E814" s="31">
        <v>679</v>
      </c>
      <c r="F814" s="33">
        <v>0.48580000000000001</v>
      </c>
      <c r="G814" s="32">
        <v>47</v>
      </c>
      <c r="H814" s="33">
        <v>-6.93E-2</v>
      </c>
      <c r="I814" s="33">
        <v>0.17829999999999999</v>
      </c>
      <c r="J814" s="31">
        <v>284</v>
      </c>
      <c r="K814" s="33">
        <v>0.40649999999999997</v>
      </c>
    </row>
    <row r="815" spans="1:11" x14ac:dyDescent="0.25">
      <c r="A815" s="29">
        <v>45474</v>
      </c>
      <c r="B815" t="s">
        <v>51</v>
      </c>
      <c r="C815" s="30">
        <v>947500</v>
      </c>
      <c r="D815" s="33">
        <v>-0.2104</v>
      </c>
      <c r="E815" s="31">
        <v>777</v>
      </c>
      <c r="F815" s="33">
        <v>0.48470000000000002</v>
      </c>
      <c r="G815" s="32">
        <v>52</v>
      </c>
      <c r="H815" s="33">
        <v>0.1444</v>
      </c>
      <c r="I815" s="33">
        <v>0.14699999999999999</v>
      </c>
      <c r="J815" s="31">
        <v>234</v>
      </c>
      <c r="K815" s="33">
        <v>0.33029999999999998</v>
      </c>
    </row>
    <row r="816" spans="1:11" x14ac:dyDescent="0.25">
      <c r="A816" s="29">
        <v>45505</v>
      </c>
      <c r="B816" t="s">
        <v>51</v>
      </c>
      <c r="C816" s="30">
        <v>949000</v>
      </c>
      <c r="D816" s="33">
        <v>-0.1353</v>
      </c>
      <c r="E816" s="31">
        <v>784</v>
      </c>
      <c r="F816" s="33">
        <v>0.40250000000000002</v>
      </c>
      <c r="G816" s="32">
        <v>58</v>
      </c>
      <c r="H816" s="33">
        <v>0.17169999999999999</v>
      </c>
      <c r="I816" s="33">
        <v>0.16900000000000001</v>
      </c>
      <c r="J816" s="31">
        <v>196</v>
      </c>
      <c r="K816" s="33">
        <v>0.34820000000000001</v>
      </c>
    </row>
    <row r="817" spans="1:11" x14ac:dyDescent="0.25">
      <c r="A817" s="29">
        <v>45536</v>
      </c>
      <c r="B817" t="s">
        <v>51</v>
      </c>
      <c r="C817" s="30">
        <v>927088</v>
      </c>
      <c r="D817" s="33">
        <v>-7.1099999999999997E-2</v>
      </c>
      <c r="E817" s="31">
        <v>773</v>
      </c>
      <c r="F817" s="33">
        <v>0.36480000000000001</v>
      </c>
      <c r="G817" s="32">
        <v>69</v>
      </c>
      <c r="H817" s="33">
        <v>0.14169999999999999</v>
      </c>
      <c r="I817" s="33">
        <v>0.16639999999999999</v>
      </c>
      <c r="J817" s="31">
        <v>186</v>
      </c>
      <c r="K817" s="33">
        <v>0.33850000000000002</v>
      </c>
    </row>
    <row r="818" spans="1:11" x14ac:dyDescent="0.25">
      <c r="A818" s="29">
        <v>45566</v>
      </c>
      <c r="B818" t="s">
        <v>51</v>
      </c>
      <c r="C818" s="30">
        <v>912000</v>
      </c>
      <c r="D818" s="33">
        <v>-8.5400000000000004E-2</v>
      </c>
      <c r="E818" s="31">
        <v>736</v>
      </c>
      <c r="F818" s="33">
        <v>0.36959999999999998</v>
      </c>
      <c r="G818" s="32">
        <v>78</v>
      </c>
      <c r="H818" s="33">
        <v>9.8599999999999993E-2</v>
      </c>
      <c r="I818" s="33">
        <v>0.1537</v>
      </c>
      <c r="J818" s="31">
        <v>138</v>
      </c>
      <c r="K818" s="33">
        <v>0.35420000000000001</v>
      </c>
    </row>
    <row r="819" spans="1:11" x14ac:dyDescent="0.25">
      <c r="A819" s="29">
        <v>45597</v>
      </c>
      <c r="B819" t="s">
        <v>51</v>
      </c>
      <c r="C819" s="30">
        <v>899000</v>
      </c>
      <c r="D819" s="33">
        <v>-0.1143</v>
      </c>
      <c r="E819" s="31">
        <v>668</v>
      </c>
      <c r="F819" s="33">
        <v>0.3619</v>
      </c>
      <c r="G819" s="32">
        <v>87</v>
      </c>
      <c r="H819" s="33">
        <v>3.5700000000000003E-2</v>
      </c>
      <c r="I819" s="33">
        <v>0.1108</v>
      </c>
      <c r="J819" s="31">
        <v>100</v>
      </c>
      <c r="K819" s="33">
        <v>0.35780000000000001</v>
      </c>
    </row>
    <row r="820" spans="1:11" x14ac:dyDescent="0.25">
      <c r="A820" s="29">
        <v>45627</v>
      </c>
      <c r="B820" t="s">
        <v>51</v>
      </c>
      <c r="C820" s="30">
        <v>899000</v>
      </c>
      <c r="D820" s="33">
        <v>-0.17519999999999999</v>
      </c>
      <c r="E820" s="31">
        <v>569</v>
      </c>
      <c r="F820" s="33">
        <v>0.21840000000000001</v>
      </c>
      <c r="G820" s="32">
        <v>97</v>
      </c>
      <c r="H820" s="33">
        <v>3.7600000000000001E-2</v>
      </c>
      <c r="I820" s="33">
        <v>8.6599999999999996E-2</v>
      </c>
      <c r="J820" s="31">
        <v>92</v>
      </c>
      <c r="K820" s="33">
        <v>0.35499999999999998</v>
      </c>
    </row>
    <row r="821" spans="1:11" x14ac:dyDescent="0.25">
      <c r="A821" s="29">
        <v>45658</v>
      </c>
      <c r="B821" t="s">
        <v>51</v>
      </c>
      <c r="C821" s="30">
        <v>950000</v>
      </c>
      <c r="D821" s="33">
        <v>-0.18229999999999999</v>
      </c>
      <c r="E821" s="31">
        <v>501</v>
      </c>
      <c r="F821" s="33">
        <v>0.17349999999999999</v>
      </c>
      <c r="G821" s="32">
        <v>102</v>
      </c>
      <c r="H821" s="33">
        <v>0.25309999999999999</v>
      </c>
      <c r="I821" s="33">
        <v>8.2400000000000001E-2</v>
      </c>
      <c r="J821" s="31">
        <v>136</v>
      </c>
      <c r="K821" s="33">
        <v>0.35560000000000003</v>
      </c>
    </row>
    <row r="822" spans="1:11" x14ac:dyDescent="0.25">
      <c r="A822" s="29">
        <v>45689</v>
      </c>
      <c r="B822" t="s">
        <v>51</v>
      </c>
      <c r="C822" s="30">
        <v>981000</v>
      </c>
      <c r="D822" s="33">
        <v>-0.1082</v>
      </c>
      <c r="E822" s="31">
        <v>473</v>
      </c>
      <c r="F822" s="33">
        <v>0.1195</v>
      </c>
      <c r="G822" s="32">
        <v>88</v>
      </c>
      <c r="H822" s="33">
        <v>0.12820000000000001</v>
      </c>
      <c r="I822" s="33">
        <v>7.8799999999999995E-2</v>
      </c>
      <c r="J822" s="31">
        <v>142</v>
      </c>
      <c r="K822" s="33">
        <v>0.45140000000000002</v>
      </c>
    </row>
    <row r="823" spans="1:11" x14ac:dyDescent="0.25">
      <c r="A823" s="29">
        <v>45717</v>
      </c>
      <c r="B823" t="s">
        <v>51</v>
      </c>
      <c r="C823" s="30">
        <v>974680</v>
      </c>
      <c r="D823" s="33">
        <v>6.9999999999999999E-4</v>
      </c>
      <c r="E823" s="31">
        <v>513</v>
      </c>
      <c r="F823" s="33">
        <v>0.14000000000000001</v>
      </c>
      <c r="G823" s="32">
        <v>61</v>
      </c>
      <c r="H823" s="33">
        <v>-9.7000000000000003E-2</v>
      </c>
      <c r="I823" s="33">
        <v>0.1019</v>
      </c>
      <c r="J823" s="31">
        <v>184</v>
      </c>
      <c r="K823" s="33">
        <v>0.4113</v>
      </c>
    </row>
    <row r="824" spans="1:11" x14ac:dyDescent="0.25">
      <c r="A824" s="29">
        <v>45748</v>
      </c>
      <c r="B824" t="s">
        <v>51</v>
      </c>
      <c r="C824" s="30">
        <v>899000</v>
      </c>
      <c r="D824" s="33">
        <v>-5.8099999999999999E-2</v>
      </c>
      <c r="E824" s="31">
        <v>587</v>
      </c>
      <c r="F824" s="33">
        <v>0.14649999999999999</v>
      </c>
      <c r="G824" s="32">
        <v>47</v>
      </c>
      <c r="H824" s="33">
        <v>-7.8399999999999997E-2</v>
      </c>
      <c r="I824" s="33">
        <v>0.1176</v>
      </c>
      <c r="J824" s="31">
        <v>284</v>
      </c>
      <c r="K824" s="33">
        <v>0.47189999999999999</v>
      </c>
    </row>
    <row r="825" spans="1:11" x14ac:dyDescent="0.25">
      <c r="A825" s="29">
        <v>45778</v>
      </c>
      <c r="B825" t="s">
        <v>51</v>
      </c>
      <c r="C825" s="30">
        <v>849900</v>
      </c>
      <c r="D825" s="33">
        <v>-9.0800000000000006E-2</v>
      </c>
      <c r="E825" s="31">
        <v>692</v>
      </c>
      <c r="F825" s="33">
        <v>0.191</v>
      </c>
      <c r="G825" s="32">
        <v>47</v>
      </c>
      <c r="H825" s="33">
        <v>5.62E-2</v>
      </c>
      <c r="I825" s="33">
        <v>0.14599999999999999</v>
      </c>
      <c r="J825" s="31">
        <v>296</v>
      </c>
      <c r="K825" s="33">
        <v>0.39600000000000002</v>
      </c>
    </row>
    <row r="826" spans="1:11" x14ac:dyDescent="0.25">
      <c r="A826" s="29">
        <v>45809</v>
      </c>
      <c r="B826" t="s">
        <v>51</v>
      </c>
      <c r="C826" s="30">
        <v>876250</v>
      </c>
      <c r="D826" s="33">
        <v>-7.2800000000000004E-2</v>
      </c>
      <c r="E826" s="31">
        <v>792</v>
      </c>
      <c r="F826" s="33">
        <v>0.16569999999999999</v>
      </c>
      <c r="G826" s="32">
        <v>47</v>
      </c>
      <c r="H826" s="33">
        <v>-1.06E-2</v>
      </c>
      <c r="I826" s="33">
        <v>0.13789999999999999</v>
      </c>
      <c r="J826" s="31">
        <v>304</v>
      </c>
      <c r="K826" s="33">
        <v>0.35249999999999998</v>
      </c>
    </row>
    <row r="827" spans="1:11" x14ac:dyDescent="0.25">
      <c r="A827" s="29">
        <v>45839</v>
      </c>
      <c r="B827" t="s">
        <v>51</v>
      </c>
      <c r="C827" s="30">
        <v>887500</v>
      </c>
      <c r="D827" s="33">
        <v>-6.3299999999999995E-2</v>
      </c>
      <c r="E827" s="31">
        <v>844</v>
      </c>
      <c r="F827" s="33">
        <v>8.6900000000000005E-2</v>
      </c>
      <c r="G827" s="32">
        <v>51</v>
      </c>
      <c r="H827" s="33">
        <v>-9.7000000000000003E-3</v>
      </c>
      <c r="I827" s="33">
        <v>0.19389999999999999</v>
      </c>
      <c r="J827" s="31">
        <v>250</v>
      </c>
      <c r="K827" s="33">
        <v>0.2601</v>
      </c>
    </row>
    <row r="828" spans="1:11" x14ac:dyDescent="0.25">
      <c r="A828" s="29">
        <v>45870</v>
      </c>
      <c r="B828" t="s">
        <v>51</v>
      </c>
      <c r="C828" s="30">
        <v>865000</v>
      </c>
      <c r="D828" s="33">
        <v>-8.8499999999999995E-2</v>
      </c>
      <c r="E828" s="31">
        <v>856</v>
      </c>
      <c r="F828" s="33">
        <v>9.1800000000000007E-2</v>
      </c>
      <c r="G828" s="32">
        <v>65</v>
      </c>
      <c r="H828" s="33">
        <v>0.1207</v>
      </c>
      <c r="I828" s="33">
        <v>0.19750000000000001</v>
      </c>
      <c r="J828" s="31">
        <v>216</v>
      </c>
      <c r="K828" s="33">
        <v>0.24529999999999999</v>
      </c>
    </row>
    <row r="829" spans="1:11" x14ac:dyDescent="0.25">
      <c r="A829" s="29">
        <v>45901</v>
      </c>
      <c r="B829" t="s">
        <v>51</v>
      </c>
      <c r="C829" s="30">
        <v>854750</v>
      </c>
      <c r="D829" s="33">
        <v>-7.8E-2</v>
      </c>
      <c r="E829" s="31">
        <v>826</v>
      </c>
      <c r="F829" s="33">
        <v>6.93E-2</v>
      </c>
      <c r="G829" s="32">
        <v>77</v>
      </c>
      <c r="H829" s="33">
        <v>0.1168</v>
      </c>
      <c r="I829" s="33">
        <v>0.18429999999999999</v>
      </c>
      <c r="J829" s="31">
        <v>156</v>
      </c>
      <c r="K829" s="33">
        <v>0.2427</v>
      </c>
    </row>
    <row r="830" spans="1:11" x14ac:dyDescent="0.25">
      <c r="A830" s="29">
        <v>45931</v>
      </c>
      <c r="B830" t="s">
        <v>51</v>
      </c>
      <c r="C830" s="30">
        <v>862000</v>
      </c>
      <c r="D830" s="33">
        <v>-5.4800000000000001E-2</v>
      </c>
      <c r="E830" s="31">
        <v>761</v>
      </c>
      <c r="F830" s="33">
        <v>3.4000000000000002E-2</v>
      </c>
      <c r="G830" s="32">
        <v>84</v>
      </c>
      <c r="H830" s="33">
        <v>7.0499999999999993E-2</v>
      </c>
      <c r="I830" s="33">
        <v>0.18859999999999999</v>
      </c>
      <c r="J830" s="31">
        <v>156</v>
      </c>
      <c r="K830" s="33">
        <v>0.2321</v>
      </c>
    </row>
    <row r="831" spans="1:11" x14ac:dyDescent="0.25">
      <c r="A831" s="29">
        <v>45962</v>
      </c>
      <c r="B831" t="s">
        <v>51</v>
      </c>
      <c r="C831" s="30">
        <v>842700</v>
      </c>
      <c r="D831" s="33">
        <v>-6.2600000000000003E-2</v>
      </c>
      <c r="E831" s="31">
        <v>703</v>
      </c>
      <c r="F831" s="33">
        <v>5.2400000000000002E-2</v>
      </c>
      <c r="G831" s="32">
        <v>86</v>
      </c>
      <c r="H831" s="33">
        <v>-1.15E-2</v>
      </c>
      <c r="I831" s="33">
        <v>0.15620000000000001</v>
      </c>
      <c r="J831" s="31">
        <v>136</v>
      </c>
      <c r="K831" s="33">
        <v>0.21909999999999999</v>
      </c>
    </row>
    <row r="832" spans="1:11" x14ac:dyDescent="0.25">
      <c r="A832" s="29">
        <v>45992</v>
      </c>
      <c r="B832" t="s">
        <v>51</v>
      </c>
      <c r="C832" s="30">
        <v>849450</v>
      </c>
      <c r="D832" s="33">
        <v>-5.5100000000000003E-2</v>
      </c>
      <c r="E832" s="31">
        <v>662</v>
      </c>
      <c r="F832" s="33">
        <v>0.16339999999999999</v>
      </c>
      <c r="G832" s="32">
        <v>89</v>
      </c>
      <c r="H832" s="33">
        <v>-7.7700000000000005E-2</v>
      </c>
      <c r="I832" s="33">
        <v>9.8199999999999996E-2</v>
      </c>
      <c r="J832" s="31">
        <v>100</v>
      </c>
      <c r="K832" s="33">
        <v>0.20019999999999999</v>
      </c>
    </row>
    <row r="833" spans="1:11" x14ac:dyDescent="0.25">
      <c r="A833" s="29">
        <v>46023</v>
      </c>
      <c r="B833" t="s">
        <v>51</v>
      </c>
      <c r="C833" s="30">
        <v>835000</v>
      </c>
      <c r="D833" s="33">
        <v>-0.1211</v>
      </c>
      <c r="E833" s="31">
        <v>548</v>
      </c>
      <c r="F833" s="33">
        <v>9.4899999999999998E-2</v>
      </c>
      <c r="G833" s="32">
        <v>95</v>
      </c>
      <c r="H833" s="33">
        <v>-6.9000000000000006E-2</v>
      </c>
      <c r="I833" s="33">
        <v>0.10349999999999999</v>
      </c>
      <c r="J833" s="31">
        <v>120</v>
      </c>
      <c r="K833" s="33">
        <v>0.2646</v>
      </c>
    </row>
    <row r="834" spans="1:11" x14ac:dyDescent="0.25">
      <c r="A834" s="29">
        <v>46054</v>
      </c>
      <c r="B834" t="s">
        <v>51</v>
      </c>
      <c r="C834" s="30">
        <v>849975</v>
      </c>
      <c r="D834" s="33">
        <v>-0.1336</v>
      </c>
      <c r="E834" s="31">
        <v>545</v>
      </c>
      <c r="F834" s="33">
        <v>0.1522</v>
      </c>
      <c r="G834" s="32">
        <v>91</v>
      </c>
      <c r="H834" s="33">
        <v>3.6900000000000002E-2</v>
      </c>
      <c r="I834" s="33">
        <v>0.1036</v>
      </c>
      <c r="J834" s="31">
        <v>172</v>
      </c>
      <c r="K834" s="33">
        <v>0.35499999999999998</v>
      </c>
    </row>
    <row r="835" spans="1:11" x14ac:dyDescent="0.25">
      <c r="A835" s="29">
        <v>46082</v>
      </c>
      <c r="B835" t="s">
        <v>51</v>
      </c>
      <c r="C835" s="30">
        <v>899925</v>
      </c>
      <c r="D835" s="33">
        <v>-7.6700000000000004E-2</v>
      </c>
      <c r="E835" s="31">
        <v>580</v>
      </c>
      <c r="F835" s="33">
        <v>0.12959999999999999</v>
      </c>
      <c r="G835" s="32">
        <v>63</v>
      </c>
      <c r="H835" s="33">
        <v>4.1300000000000003E-2</v>
      </c>
      <c r="I835" s="33">
        <v>9.4899999999999998E-2</v>
      </c>
      <c r="J835" s="31">
        <v>220</v>
      </c>
      <c r="K835" s="33">
        <v>0.35199999999999998</v>
      </c>
    </row>
    <row r="836" spans="1:11" x14ac:dyDescent="0.25">
      <c r="A836" s="29">
        <v>46113</v>
      </c>
      <c r="B836" t="s">
        <v>51</v>
      </c>
      <c r="C836" s="30">
        <v>962450</v>
      </c>
      <c r="D836" s="33">
        <v>7.0599999999999996E-2</v>
      </c>
      <c r="E836" s="31">
        <v>607</v>
      </c>
      <c r="F836" s="33">
        <v>3.4099999999999998E-2</v>
      </c>
      <c r="G836" s="32">
        <v>53</v>
      </c>
      <c r="H836" s="33">
        <v>0.12770000000000001</v>
      </c>
      <c r="I836" s="33">
        <v>9.69E-2</v>
      </c>
      <c r="J836" s="31">
        <v>228</v>
      </c>
      <c r="K836" s="33">
        <v>0.39369999999999999</v>
      </c>
    </row>
    <row r="837" spans="1:11" x14ac:dyDescent="0.25">
      <c r="A837" s="29">
        <v>46143</v>
      </c>
      <c r="B837" t="s">
        <v>51</v>
      </c>
      <c r="C837" s="30">
        <v>947000</v>
      </c>
      <c r="D837" s="33">
        <v>0.1142</v>
      </c>
      <c r="E837" s="31">
        <v>662</v>
      </c>
      <c r="F837" s="33">
        <v>-4.3400000000000001E-2</v>
      </c>
      <c r="G837" s="32">
        <v>55</v>
      </c>
      <c r="H837" s="33">
        <v>0.17019999999999999</v>
      </c>
      <c r="I837" s="33">
        <v>0.1196</v>
      </c>
      <c r="J837" s="31">
        <v>256</v>
      </c>
      <c r="K837" s="33">
        <v>0.39579999999999999</v>
      </c>
    </row>
    <row r="838" spans="1:11" x14ac:dyDescent="0.25">
      <c r="A838" s="29">
        <v>42552</v>
      </c>
      <c r="B838" t="s">
        <v>52</v>
      </c>
      <c r="C838" s="30">
        <v>490000</v>
      </c>
      <c r="D838" s="33"/>
      <c r="E838" s="31">
        <v>528</v>
      </c>
      <c r="F838" s="33"/>
      <c r="G838" s="32">
        <v>108</v>
      </c>
      <c r="H838" s="33"/>
      <c r="I838" s="33">
        <v>9.0800000000000006E-2</v>
      </c>
      <c r="J838" s="31">
        <v>96</v>
      </c>
      <c r="K838" s="33">
        <v>0.1326</v>
      </c>
    </row>
    <row r="839" spans="1:11" x14ac:dyDescent="0.25">
      <c r="A839" s="29">
        <v>42583</v>
      </c>
      <c r="B839" t="s">
        <v>52</v>
      </c>
      <c r="C839" s="30">
        <v>518625</v>
      </c>
      <c r="D839" s="33"/>
      <c r="E839" s="31">
        <v>522</v>
      </c>
      <c r="F839" s="33"/>
      <c r="G839" s="32">
        <v>101</v>
      </c>
      <c r="H839" s="33"/>
      <c r="I839" s="33">
        <v>8.7099999999999997E-2</v>
      </c>
      <c r="J839" s="31">
        <v>64</v>
      </c>
      <c r="K839" s="33">
        <v>0.15240000000000001</v>
      </c>
    </row>
    <row r="840" spans="1:11" x14ac:dyDescent="0.25">
      <c r="A840" s="29">
        <v>42614</v>
      </c>
      <c r="B840" t="s">
        <v>52</v>
      </c>
      <c r="C840" s="30">
        <v>550000</v>
      </c>
      <c r="D840" s="33"/>
      <c r="E840" s="31">
        <v>486</v>
      </c>
      <c r="F840" s="33"/>
      <c r="G840" s="32">
        <v>116</v>
      </c>
      <c r="H840" s="33"/>
      <c r="I840" s="33">
        <v>8.4599999999999995E-2</v>
      </c>
      <c r="J840" s="31">
        <v>46</v>
      </c>
      <c r="K840" s="33">
        <v>0.15140000000000001</v>
      </c>
    </row>
    <row r="841" spans="1:11" x14ac:dyDescent="0.25">
      <c r="A841" s="29">
        <v>42644</v>
      </c>
      <c r="B841" t="s">
        <v>52</v>
      </c>
      <c r="C841" s="30">
        <v>550000</v>
      </c>
      <c r="D841" s="33"/>
      <c r="E841" s="31">
        <v>432</v>
      </c>
      <c r="F841" s="33"/>
      <c r="G841" s="32">
        <v>142</v>
      </c>
      <c r="H841" s="33"/>
      <c r="I841" s="33">
        <v>4.1599999999999998E-2</v>
      </c>
      <c r="J841" s="31">
        <v>40</v>
      </c>
      <c r="K841" s="33">
        <v>0.13189999999999999</v>
      </c>
    </row>
    <row r="842" spans="1:11" x14ac:dyDescent="0.25">
      <c r="A842" s="29">
        <v>42675</v>
      </c>
      <c r="B842" t="s">
        <v>52</v>
      </c>
      <c r="C842" s="30">
        <v>550000</v>
      </c>
      <c r="D842" s="33"/>
      <c r="E842" s="31">
        <v>379</v>
      </c>
      <c r="F842" s="33"/>
      <c r="G842" s="32">
        <v>165</v>
      </c>
      <c r="H842" s="33"/>
      <c r="I842" s="33">
        <v>3.1199999999999999E-2</v>
      </c>
      <c r="J842" s="31">
        <v>34</v>
      </c>
      <c r="K842" s="33">
        <v>0.12659999999999999</v>
      </c>
    </row>
    <row r="843" spans="1:11" x14ac:dyDescent="0.25">
      <c r="A843" s="29">
        <v>42705</v>
      </c>
      <c r="B843" t="s">
        <v>52</v>
      </c>
      <c r="C843" s="30">
        <v>550000</v>
      </c>
      <c r="D843" s="33"/>
      <c r="E843" s="31">
        <v>352</v>
      </c>
      <c r="F843" s="33"/>
      <c r="G843" s="32">
        <v>192</v>
      </c>
      <c r="H843" s="33"/>
      <c r="I843" s="33">
        <v>1.89E-2</v>
      </c>
      <c r="J843" s="31">
        <v>32</v>
      </c>
      <c r="K843" s="33">
        <v>9.6600000000000005E-2</v>
      </c>
    </row>
    <row r="844" spans="1:11" x14ac:dyDescent="0.25">
      <c r="A844" s="29">
        <v>42736</v>
      </c>
      <c r="B844" t="s">
        <v>52</v>
      </c>
      <c r="C844" s="30">
        <v>549500</v>
      </c>
      <c r="D844" s="33"/>
      <c r="E844" s="31">
        <v>339</v>
      </c>
      <c r="F844" s="33"/>
      <c r="G844" s="32">
        <v>209</v>
      </c>
      <c r="H844" s="33"/>
      <c r="I844" s="33">
        <v>2.9899999999999999E-2</v>
      </c>
      <c r="J844" s="31">
        <v>36</v>
      </c>
      <c r="K844" s="33">
        <v>0.1047</v>
      </c>
    </row>
    <row r="845" spans="1:11" x14ac:dyDescent="0.25">
      <c r="A845" s="29">
        <v>42767</v>
      </c>
      <c r="B845" t="s">
        <v>52</v>
      </c>
      <c r="C845" s="30">
        <v>597389</v>
      </c>
      <c r="D845" s="33"/>
      <c r="E845" s="31">
        <v>338</v>
      </c>
      <c r="F845" s="33"/>
      <c r="G845" s="32">
        <v>188</v>
      </c>
      <c r="H845" s="33"/>
      <c r="I845" s="33">
        <v>4.53E-2</v>
      </c>
      <c r="J845" s="31">
        <v>60</v>
      </c>
      <c r="K845" s="33">
        <v>0.1169</v>
      </c>
    </row>
    <row r="846" spans="1:11" x14ac:dyDescent="0.25">
      <c r="A846" s="29">
        <v>42795</v>
      </c>
      <c r="B846" t="s">
        <v>52</v>
      </c>
      <c r="C846" s="30">
        <v>639975</v>
      </c>
      <c r="D846" s="33"/>
      <c r="E846" s="31">
        <v>330</v>
      </c>
      <c r="F846" s="33"/>
      <c r="G846" s="32">
        <v>179</v>
      </c>
      <c r="H846" s="33"/>
      <c r="I846" s="33">
        <v>4.3700000000000003E-2</v>
      </c>
      <c r="J846" s="31">
        <v>40</v>
      </c>
      <c r="K846" s="33">
        <v>0.1381</v>
      </c>
    </row>
    <row r="847" spans="1:11" x14ac:dyDescent="0.25">
      <c r="A847" s="29">
        <v>42826</v>
      </c>
      <c r="B847" t="s">
        <v>52</v>
      </c>
      <c r="C847" s="30">
        <v>599000</v>
      </c>
      <c r="D847" s="33"/>
      <c r="E847" s="31">
        <v>327</v>
      </c>
      <c r="F847" s="33"/>
      <c r="G847" s="32">
        <v>131</v>
      </c>
      <c r="H847" s="33"/>
      <c r="I847" s="33">
        <v>2.5700000000000001E-2</v>
      </c>
      <c r="J847" s="31">
        <v>68</v>
      </c>
      <c r="K847" s="33">
        <v>0.21410000000000001</v>
      </c>
    </row>
    <row r="848" spans="1:11" x14ac:dyDescent="0.25">
      <c r="A848" s="29">
        <v>42856</v>
      </c>
      <c r="B848" t="s">
        <v>52</v>
      </c>
      <c r="C848" s="30">
        <v>591500</v>
      </c>
      <c r="D848" s="33"/>
      <c r="E848" s="31">
        <v>353</v>
      </c>
      <c r="F848" s="33"/>
      <c r="G848" s="32">
        <v>75</v>
      </c>
      <c r="H848" s="33"/>
      <c r="I848" s="33">
        <v>3.4000000000000002E-2</v>
      </c>
      <c r="J848" s="31">
        <v>100</v>
      </c>
      <c r="K848" s="33">
        <v>0.20430000000000001</v>
      </c>
    </row>
    <row r="849" spans="1:11" x14ac:dyDescent="0.25">
      <c r="A849" s="29">
        <v>42887</v>
      </c>
      <c r="B849" t="s">
        <v>52</v>
      </c>
      <c r="C849" s="30">
        <v>595000</v>
      </c>
      <c r="D849" s="33"/>
      <c r="E849" s="31">
        <v>397</v>
      </c>
      <c r="F849" s="33"/>
      <c r="G849" s="32">
        <v>55</v>
      </c>
      <c r="H849" s="33"/>
      <c r="I849" s="33">
        <v>7.2400000000000006E-2</v>
      </c>
      <c r="J849" s="31">
        <v>130</v>
      </c>
      <c r="K849" s="33">
        <v>0.17249999999999999</v>
      </c>
    </row>
    <row r="850" spans="1:11" x14ac:dyDescent="0.25">
      <c r="A850" s="29">
        <v>42917</v>
      </c>
      <c r="B850" t="s">
        <v>52</v>
      </c>
      <c r="C850" s="30">
        <v>645500</v>
      </c>
      <c r="D850" s="33">
        <v>0.31730000000000003</v>
      </c>
      <c r="E850" s="31">
        <v>411</v>
      </c>
      <c r="F850" s="33">
        <v>-0.22159999999999999</v>
      </c>
      <c r="G850" s="32">
        <v>67</v>
      </c>
      <c r="H850" s="33">
        <v>-0.37959999999999999</v>
      </c>
      <c r="I850" s="33">
        <v>6.9000000000000006E-2</v>
      </c>
      <c r="J850" s="31">
        <v>64</v>
      </c>
      <c r="K850" s="33">
        <v>0.2117</v>
      </c>
    </row>
    <row r="851" spans="1:11" x14ac:dyDescent="0.25">
      <c r="A851" s="29">
        <v>42948</v>
      </c>
      <c r="B851" t="s">
        <v>52</v>
      </c>
      <c r="C851" s="30">
        <v>645475</v>
      </c>
      <c r="D851" s="33">
        <v>0.24460000000000001</v>
      </c>
      <c r="E851" s="31">
        <v>383</v>
      </c>
      <c r="F851" s="33">
        <v>-0.2656</v>
      </c>
      <c r="G851" s="32">
        <v>73</v>
      </c>
      <c r="H851" s="33">
        <v>-0.27110000000000001</v>
      </c>
      <c r="I851" s="33">
        <v>0.13120000000000001</v>
      </c>
      <c r="J851" s="31">
        <v>60</v>
      </c>
      <c r="K851" s="33">
        <v>0.24279999999999999</v>
      </c>
    </row>
    <row r="852" spans="1:11" x14ac:dyDescent="0.25">
      <c r="A852" s="29">
        <v>42979</v>
      </c>
      <c r="B852" t="s">
        <v>52</v>
      </c>
      <c r="C852" s="30">
        <v>575000</v>
      </c>
      <c r="D852" s="33">
        <v>4.5499999999999999E-2</v>
      </c>
      <c r="E852" s="31">
        <v>421</v>
      </c>
      <c r="F852" s="33">
        <v>-0.13289999999999999</v>
      </c>
      <c r="G852" s="32">
        <v>95</v>
      </c>
      <c r="H852" s="33">
        <v>-0.18279999999999999</v>
      </c>
      <c r="I852" s="33">
        <v>9.0899999999999995E-2</v>
      </c>
      <c r="J852" s="31">
        <v>44</v>
      </c>
      <c r="K852" s="33">
        <v>0.21379999999999999</v>
      </c>
    </row>
    <row r="853" spans="1:11" x14ac:dyDescent="0.25">
      <c r="A853" s="29">
        <v>43009</v>
      </c>
      <c r="B853" t="s">
        <v>52</v>
      </c>
      <c r="C853" s="30">
        <v>556750</v>
      </c>
      <c r="D853" s="33">
        <v>1.23E-2</v>
      </c>
      <c r="E853" s="31">
        <v>390</v>
      </c>
      <c r="F853" s="33">
        <v>-9.8400000000000001E-2</v>
      </c>
      <c r="G853" s="32">
        <v>120</v>
      </c>
      <c r="H853" s="33">
        <v>-0.15490000000000001</v>
      </c>
      <c r="I853" s="33">
        <v>5.6099999999999997E-2</v>
      </c>
      <c r="J853" s="31">
        <v>32</v>
      </c>
      <c r="K853" s="33">
        <v>0.18740000000000001</v>
      </c>
    </row>
    <row r="854" spans="1:11" x14ac:dyDescent="0.25">
      <c r="A854" s="29">
        <v>43040</v>
      </c>
      <c r="B854" t="s">
        <v>52</v>
      </c>
      <c r="C854" s="30">
        <v>590000</v>
      </c>
      <c r="D854" s="33">
        <v>7.2700000000000001E-2</v>
      </c>
      <c r="E854" s="31">
        <v>376</v>
      </c>
      <c r="F854" s="33">
        <v>-9.1999999999999998E-3</v>
      </c>
      <c r="G854" s="32">
        <v>135</v>
      </c>
      <c r="H854" s="33">
        <v>-0.18609999999999999</v>
      </c>
      <c r="I854" s="33">
        <v>3.15E-2</v>
      </c>
      <c r="J854" s="31">
        <v>30</v>
      </c>
      <c r="K854" s="33">
        <v>0.1225</v>
      </c>
    </row>
    <row r="855" spans="1:11" x14ac:dyDescent="0.25">
      <c r="A855" s="29">
        <v>43070</v>
      </c>
      <c r="B855" t="s">
        <v>52</v>
      </c>
      <c r="C855" s="30">
        <v>599000</v>
      </c>
      <c r="D855" s="33">
        <v>8.9099999999999999E-2</v>
      </c>
      <c r="E855" s="31">
        <v>352</v>
      </c>
      <c r="F855" s="33">
        <v>0</v>
      </c>
      <c r="G855" s="32">
        <v>150</v>
      </c>
      <c r="H855" s="33">
        <v>-0.22140000000000001</v>
      </c>
      <c r="I855" s="33">
        <v>5.4199999999999998E-2</v>
      </c>
      <c r="J855" s="31">
        <v>32</v>
      </c>
      <c r="K855" s="33">
        <v>0.11360000000000001</v>
      </c>
    </row>
    <row r="856" spans="1:11" x14ac:dyDescent="0.25">
      <c r="A856" s="29">
        <v>43101</v>
      </c>
      <c r="B856" t="s">
        <v>52</v>
      </c>
      <c r="C856" s="30">
        <v>599000</v>
      </c>
      <c r="D856" s="33">
        <v>9.01E-2</v>
      </c>
      <c r="E856" s="31">
        <v>334</v>
      </c>
      <c r="F856" s="33">
        <v>-1.47E-2</v>
      </c>
      <c r="G856" s="32">
        <v>150</v>
      </c>
      <c r="H856" s="33">
        <v>-0.28470000000000001</v>
      </c>
      <c r="I856" s="33">
        <v>2.3800000000000002E-2</v>
      </c>
      <c r="J856" s="31">
        <v>40</v>
      </c>
      <c r="K856" s="33">
        <v>0.1123</v>
      </c>
    </row>
    <row r="857" spans="1:11" x14ac:dyDescent="0.25">
      <c r="A857" s="29">
        <v>43132</v>
      </c>
      <c r="B857" t="s">
        <v>52</v>
      </c>
      <c r="C857" s="30">
        <v>622000</v>
      </c>
      <c r="D857" s="33">
        <v>4.1200000000000001E-2</v>
      </c>
      <c r="E857" s="31">
        <v>325</v>
      </c>
      <c r="F857" s="33">
        <v>-3.85E-2</v>
      </c>
      <c r="G857" s="32">
        <v>161</v>
      </c>
      <c r="H857" s="33">
        <v>-0.14399999999999999</v>
      </c>
      <c r="I857" s="33">
        <v>3.1600000000000003E-2</v>
      </c>
      <c r="J857" s="31">
        <v>40</v>
      </c>
      <c r="K857" s="33">
        <v>0.15229999999999999</v>
      </c>
    </row>
    <row r="858" spans="1:11" x14ac:dyDescent="0.25">
      <c r="A858" s="29">
        <v>43160</v>
      </c>
      <c r="B858" t="s">
        <v>52</v>
      </c>
      <c r="C858" s="30">
        <v>619000</v>
      </c>
      <c r="D858" s="33">
        <v>-3.2800000000000003E-2</v>
      </c>
      <c r="E858" s="31">
        <v>333</v>
      </c>
      <c r="F858" s="33">
        <v>1.06E-2</v>
      </c>
      <c r="G858" s="32">
        <v>159</v>
      </c>
      <c r="H858" s="33">
        <v>-0.1105</v>
      </c>
      <c r="I858" s="33">
        <v>4.9000000000000002E-2</v>
      </c>
      <c r="J858" s="31">
        <v>72</v>
      </c>
      <c r="K858" s="33">
        <v>0.16819999999999999</v>
      </c>
    </row>
    <row r="859" spans="1:11" x14ac:dyDescent="0.25">
      <c r="A859" s="29">
        <v>43191</v>
      </c>
      <c r="B859" t="s">
        <v>52</v>
      </c>
      <c r="C859" s="30">
        <v>575000</v>
      </c>
      <c r="D859" s="33">
        <v>-4.0099999999999997E-2</v>
      </c>
      <c r="E859" s="31">
        <v>329</v>
      </c>
      <c r="F859" s="33">
        <v>6.1000000000000004E-3</v>
      </c>
      <c r="G859" s="32">
        <v>140</v>
      </c>
      <c r="H859" s="33">
        <v>6.9000000000000006E-2</v>
      </c>
      <c r="I859" s="33">
        <v>3.1099999999999999E-2</v>
      </c>
      <c r="J859" s="31">
        <v>62</v>
      </c>
      <c r="K859" s="33">
        <v>0.21879999999999999</v>
      </c>
    </row>
    <row r="860" spans="1:11" x14ac:dyDescent="0.25">
      <c r="A860" s="29">
        <v>43221</v>
      </c>
      <c r="B860" t="s">
        <v>52</v>
      </c>
      <c r="C860" s="30">
        <v>538625</v>
      </c>
      <c r="D860" s="33">
        <v>-8.9399999999999993E-2</v>
      </c>
      <c r="E860" s="31">
        <v>346</v>
      </c>
      <c r="F860" s="33">
        <v>-1.84E-2</v>
      </c>
      <c r="G860" s="32">
        <v>107</v>
      </c>
      <c r="H860" s="33">
        <v>0.42</v>
      </c>
      <c r="I860" s="33">
        <v>4.4400000000000002E-2</v>
      </c>
      <c r="J860" s="31">
        <v>84</v>
      </c>
      <c r="K860" s="33">
        <v>0.18640000000000001</v>
      </c>
    </row>
    <row r="861" spans="1:11" x14ac:dyDescent="0.25">
      <c r="A861" s="29">
        <v>43252</v>
      </c>
      <c r="B861" t="s">
        <v>52</v>
      </c>
      <c r="C861" s="30">
        <v>586000</v>
      </c>
      <c r="D861" s="33">
        <v>-1.5100000000000001E-2</v>
      </c>
      <c r="E861" s="31">
        <v>394</v>
      </c>
      <c r="F861" s="33">
        <v>-7.6E-3</v>
      </c>
      <c r="G861" s="32">
        <v>87</v>
      </c>
      <c r="H861" s="33">
        <v>0.59630000000000005</v>
      </c>
      <c r="I861" s="33">
        <v>5.4699999999999999E-2</v>
      </c>
      <c r="J861" s="31">
        <v>124</v>
      </c>
      <c r="K861" s="33">
        <v>0.18779999999999999</v>
      </c>
    </row>
    <row r="862" spans="1:11" x14ac:dyDescent="0.25">
      <c r="A862" s="29">
        <v>43282</v>
      </c>
      <c r="B862" t="s">
        <v>52</v>
      </c>
      <c r="C862" s="30">
        <v>642000</v>
      </c>
      <c r="D862" s="33">
        <v>-5.4000000000000003E-3</v>
      </c>
      <c r="E862" s="31">
        <v>371</v>
      </c>
      <c r="F862" s="33">
        <v>-9.8500000000000004E-2</v>
      </c>
      <c r="G862" s="32">
        <v>64</v>
      </c>
      <c r="H862" s="33">
        <v>-4.1000000000000002E-2</v>
      </c>
      <c r="I862" s="33">
        <v>7.8E-2</v>
      </c>
      <c r="J862" s="31">
        <v>68</v>
      </c>
      <c r="K862" s="33">
        <v>0.22939999999999999</v>
      </c>
    </row>
    <row r="863" spans="1:11" x14ac:dyDescent="0.25">
      <c r="A863" s="29">
        <v>43313</v>
      </c>
      <c r="B863" t="s">
        <v>52</v>
      </c>
      <c r="C863" s="30">
        <v>656000</v>
      </c>
      <c r="D863" s="33">
        <v>1.6299999999999999E-2</v>
      </c>
      <c r="E863" s="31">
        <v>359</v>
      </c>
      <c r="F863" s="33">
        <v>-6.4000000000000001E-2</v>
      </c>
      <c r="G863" s="32">
        <v>76</v>
      </c>
      <c r="H863" s="33">
        <v>3.0700000000000002E-2</v>
      </c>
      <c r="I863" s="33">
        <v>5.57E-2</v>
      </c>
      <c r="J863" s="31">
        <v>44</v>
      </c>
      <c r="K863" s="33">
        <v>0.2329</v>
      </c>
    </row>
    <row r="864" spans="1:11" x14ac:dyDescent="0.25">
      <c r="A864" s="29">
        <v>43344</v>
      </c>
      <c r="B864" t="s">
        <v>52</v>
      </c>
      <c r="C864" s="30">
        <v>625000</v>
      </c>
      <c r="D864" s="33">
        <v>8.6999999999999994E-2</v>
      </c>
      <c r="E864" s="31">
        <v>346</v>
      </c>
      <c r="F864" s="33">
        <v>-0.17810000000000001</v>
      </c>
      <c r="G864" s="32">
        <v>89</v>
      </c>
      <c r="H864" s="33">
        <v>-6.3200000000000006E-2</v>
      </c>
      <c r="I864" s="33">
        <v>8.1600000000000006E-2</v>
      </c>
      <c r="J864" s="31">
        <v>40</v>
      </c>
      <c r="K864" s="33">
        <v>0.19939999999999999</v>
      </c>
    </row>
    <row r="865" spans="1:11" x14ac:dyDescent="0.25">
      <c r="A865" s="29">
        <v>43374</v>
      </c>
      <c r="B865" t="s">
        <v>52</v>
      </c>
      <c r="C865" s="30">
        <v>599000</v>
      </c>
      <c r="D865" s="33">
        <v>7.5899999999999995E-2</v>
      </c>
      <c r="E865" s="31">
        <v>328</v>
      </c>
      <c r="F865" s="33">
        <v>-0.15920000000000001</v>
      </c>
      <c r="G865" s="32">
        <v>86</v>
      </c>
      <c r="H865" s="33">
        <v>-0.28129999999999999</v>
      </c>
      <c r="I865" s="33">
        <v>3.8199999999999998E-2</v>
      </c>
      <c r="J865" s="31">
        <v>44</v>
      </c>
      <c r="K865" s="33">
        <v>0.1893</v>
      </c>
    </row>
    <row r="866" spans="1:11" x14ac:dyDescent="0.25">
      <c r="A866" s="29">
        <v>43405</v>
      </c>
      <c r="B866" t="s">
        <v>52</v>
      </c>
      <c r="C866" s="30">
        <v>647500</v>
      </c>
      <c r="D866" s="33">
        <v>9.7500000000000003E-2</v>
      </c>
      <c r="E866" s="31">
        <v>318</v>
      </c>
      <c r="F866" s="33">
        <v>-0.1545</v>
      </c>
      <c r="G866" s="32">
        <v>96</v>
      </c>
      <c r="H866" s="33">
        <v>-0.28999999999999998</v>
      </c>
      <c r="I866" s="33">
        <v>4.6199999999999998E-2</v>
      </c>
      <c r="J866" s="31">
        <v>34</v>
      </c>
      <c r="K866" s="33">
        <v>0.126</v>
      </c>
    </row>
    <row r="867" spans="1:11" x14ac:dyDescent="0.25">
      <c r="A867" s="29">
        <v>43435</v>
      </c>
      <c r="B867" t="s">
        <v>52</v>
      </c>
      <c r="C867" s="30">
        <v>650000</v>
      </c>
      <c r="D867" s="33">
        <v>8.5099999999999995E-2</v>
      </c>
      <c r="E867" s="31">
        <v>316</v>
      </c>
      <c r="F867" s="33">
        <v>-0.1023</v>
      </c>
      <c r="G867" s="32">
        <v>103</v>
      </c>
      <c r="H867" s="33">
        <v>-0.311</v>
      </c>
      <c r="I867" s="33">
        <v>4.2999999999999997E-2</v>
      </c>
      <c r="J867" s="31">
        <v>36</v>
      </c>
      <c r="K867" s="33">
        <v>0.10440000000000001</v>
      </c>
    </row>
    <row r="868" spans="1:11" x14ac:dyDescent="0.25">
      <c r="A868" s="29">
        <v>43466</v>
      </c>
      <c r="B868" t="s">
        <v>52</v>
      </c>
      <c r="C868" s="30">
        <v>696225</v>
      </c>
      <c r="D868" s="33">
        <v>0.1623</v>
      </c>
      <c r="E868" s="31">
        <v>321</v>
      </c>
      <c r="F868" s="33">
        <v>-4.0399999999999998E-2</v>
      </c>
      <c r="G868" s="32">
        <v>126</v>
      </c>
      <c r="H868" s="33">
        <v>-0.1605</v>
      </c>
      <c r="I868" s="33">
        <v>5.6500000000000002E-2</v>
      </c>
      <c r="J868" s="31">
        <v>44</v>
      </c>
      <c r="K868" s="33">
        <v>8.2699999999999996E-2</v>
      </c>
    </row>
    <row r="869" spans="1:11" x14ac:dyDescent="0.25">
      <c r="A869" s="29">
        <v>43497</v>
      </c>
      <c r="B869" t="s">
        <v>52</v>
      </c>
      <c r="C869" s="30">
        <v>705000</v>
      </c>
      <c r="D869" s="33">
        <v>0.13339999999999999</v>
      </c>
      <c r="E869" s="31">
        <v>315</v>
      </c>
      <c r="F869" s="33">
        <v>-3.2300000000000002E-2</v>
      </c>
      <c r="G869" s="32">
        <v>144</v>
      </c>
      <c r="H869" s="33">
        <v>-0.1028</v>
      </c>
      <c r="I869" s="33">
        <v>6.7500000000000004E-2</v>
      </c>
      <c r="J869" s="31">
        <v>34</v>
      </c>
      <c r="K869" s="33">
        <v>0.1065</v>
      </c>
    </row>
    <row r="870" spans="1:11" x14ac:dyDescent="0.25">
      <c r="A870" s="29">
        <v>43525</v>
      </c>
      <c r="B870" t="s">
        <v>52</v>
      </c>
      <c r="C870" s="30">
        <v>655571</v>
      </c>
      <c r="D870" s="33">
        <v>5.91E-2</v>
      </c>
      <c r="E870" s="31">
        <v>308</v>
      </c>
      <c r="F870" s="33">
        <v>-7.51E-2</v>
      </c>
      <c r="G870" s="32">
        <v>151</v>
      </c>
      <c r="H870" s="33">
        <v>-5.0299999999999997E-2</v>
      </c>
      <c r="I870" s="33">
        <v>7.0199999999999999E-2</v>
      </c>
      <c r="J870" s="31">
        <v>48</v>
      </c>
      <c r="K870" s="33">
        <v>0.1396</v>
      </c>
    </row>
    <row r="871" spans="1:11" x14ac:dyDescent="0.25">
      <c r="A871" s="29">
        <v>43556</v>
      </c>
      <c r="B871" t="s">
        <v>52</v>
      </c>
      <c r="C871" s="30">
        <v>605500</v>
      </c>
      <c r="D871" s="33">
        <v>5.2999999999999999E-2</v>
      </c>
      <c r="E871" s="31">
        <v>299</v>
      </c>
      <c r="F871" s="33">
        <v>-9.1200000000000003E-2</v>
      </c>
      <c r="G871" s="32">
        <v>150</v>
      </c>
      <c r="H871" s="33">
        <v>7.5300000000000006E-2</v>
      </c>
      <c r="I871" s="33">
        <v>6.5799999999999997E-2</v>
      </c>
      <c r="J871" s="31">
        <v>58</v>
      </c>
      <c r="K871" s="33">
        <v>0.17560000000000001</v>
      </c>
    </row>
    <row r="872" spans="1:11" x14ac:dyDescent="0.25">
      <c r="A872" s="29">
        <v>43586</v>
      </c>
      <c r="B872" t="s">
        <v>52</v>
      </c>
      <c r="C872" s="30">
        <v>578500</v>
      </c>
      <c r="D872" s="33">
        <v>7.3999999999999996E-2</v>
      </c>
      <c r="E872" s="31">
        <v>297</v>
      </c>
      <c r="F872" s="33">
        <v>-0.1431</v>
      </c>
      <c r="G872" s="32">
        <v>120</v>
      </c>
      <c r="H872" s="33">
        <v>0.12909999999999999</v>
      </c>
      <c r="I872" s="33">
        <v>5.9400000000000001E-2</v>
      </c>
      <c r="J872" s="31">
        <v>72</v>
      </c>
      <c r="K872" s="33">
        <v>0.1636</v>
      </c>
    </row>
    <row r="873" spans="1:11" x14ac:dyDescent="0.25">
      <c r="A873" s="29">
        <v>43617</v>
      </c>
      <c r="B873" t="s">
        <v>52</v>
      </c>
      <c r="C873" s="30">
        <v>624000</v>
      </c>
      <c r="D873" s="33">
        <v>6.4799999999999996E-2</v>
      </c>
      <c r="E873" s="31">
        <v>348</v>
      </c>
      <c r="F873" s="33">
        <v>-0.1168</v>
      </c>
      <c r="G873" s="32">
        <v>71</v>
      </c>
      <c r="H873" s="33">
        <v>-0.18390000000000001</v>
      </c>
      <c r="I873" s="33">
        <v>6.1699999999999998E-2</v>
      </c>
      <c r="J873" s="31">
        <v>116</v>
      </c>
      <c r="K873" s="33">
        <v>0.1293</v>
      </c>
    </row>
    <row r="874" spans="1:11" x14ac:dyDescent="0.25">
      <c r="A874" s="29">
        <v>43647</v>
      </c>
      <c r="B874" t="s">
        <v>52</v>
      </c>
      <c r="C874" s="30">
        <v>640950</v>
      </c>
      <c r="D874" s="33">
        <v>-1.6000000000000001E-3</v>
      </c>
      <c r="E874" s="31">
        <v>405</v>
      </c>
      <c r="F874" s="33">
        <v>9.3100000000000002E-2</v>
      </c>
      <c r="G874" s="32">
        <v>61</v>
      </c>
      <c r="H874" s="33">
        <v>-5.0599999999999999E-2</v>
      </c>
      <c r="I874" s="33">
        <v>9.7799999999999998E-2</v>
      </c>
      <c r="J874" s="31">
        <v>90</v>
      </c>
      <c r="K874" s="33">
        <v>0.1333</v>
      </c>
    </row>
    <row r="875" spans="1:11" x14ac:dyDescent="0.25">
      <c r="A875" s="29">
        <v>43678</v>
      </c>
      <c r="B875" t="s">
        <v>52</v>
      </c>
      <c r="C875" s="30">
        <v>639668</v>
      </c>
      <c r="D875" s="33">
        <v>-2.4899999999999999E-2</v>
      </c>
      <c r="E875" s="31">
        <v>400</v>
      </c>
      <c r="F875" s="33">
        <v>0.1158</v>
      </c>
      <c r="G875" s="32">
        <v>77</v>
      </c>
      <c r="H875" s="33">
        <v>1.9900000000000001E-2</v>
      </c>
      <c r="I875" s="33">
        <v>7.5800000000000006E-2</v>
      </c>
      <c r="J875" s="31">
        <v>72</v>
      </c>
      <c r="K875" s="33">
        <v>0.16</v>
      </c>
    </row>
    <row r="876" spans="1:11" x14ac:dyDescent="0.25">
      <c r="A876" s="29">
        <v>43709</v>
      </c>
      <c r="B876" t="s">
        <v>52</v>
      </c>
      <c r="C876" s="30">
        <v>633920</v>
      </c>
      <c r="D876" s="33">
        <v>1.43E-2</v>
      </c>
      <c r="E876" s="31">
        <v>382</v>
      </c>
      <c r="F876" s="33">
        <v>0.104</v>
      </c>
      <c r="G876" s="32">
        <v>95</v>
      </c>
      <c r="H876" s="33">
        <v>6.7400000000000002E-2</v>
      </c>
      <c r="I876" s="33">
        <v>7.0800000000000002E-2</v>
      </c>
      <c r="J876" s="31">
        <v>58</v>
      </c>
      <c r="K876" s="33">
        <v>0.18190000000000001</v>
      </c>
    </row>
    <row r="877" spans="1:11" x14ac:dyDescent="0.25">
      <c r="A877" s="29">
        <v>43739</v>
      </c>
      <c r="B877" t="s">
        <v>52</v>
      </c>
      <c r="C877" s="30">
        <v>619700</v>
      </c>
      <c r="D877" s="33">
        <v>3.4599999999999999E-2</v>
      </c>
      <c r="E877" s="31">
        <v>367</v>
      </c>
      <c r="F877" s="33">
        <v>0.1206</v>
      </c>
      <c r="G877" s="32">
        <v>113</v>
      </c>
      <c r="H877" s="33">
        <v>0.31009999999999999</v>
      </c>
      <c r="I877" s="33">
        <v>6.5100000000000005E-2</v>
      </c>
      <c r="J877" s="31">
        <v>50</v>
      </c>
      <c r="K877" s="33">
        <v>0.18529999999999999</v>
      </c>
    </row>
    <row r="878" spans="1:11" x14ac:dyDescent="0.25">
      <c r="A878" s="29">
        <v>43770</v>
      </c>
      <c r="B878" t="s">
        <v>52</v>
      </c>
      <c r="C878" s="30">
        <v>572000</v>
      </c>
      <c r="D878" s="33">
        <v>-0.1166</v>
      </c>
      <c r="E878" s="31">
        <v>357</v>
      </c>
      <c r="F878" s="33">
        <v>0.1244</v>
      </c>
      <c r="G878" s="32">
        <v>137</v>
      </c>
      <c r="H878" s="33">
        <v>0.43459999999999999</v>
      </c>
      <c r="I878" s="33">
        <v>4.4699999999999997E-2</v>
      </c>
      <c r="J878" s="31">
        <v>48</v>
      </c>
      <c r="K878" s="33">
        <v>0.14849999999999999</v>
      </c>
    </row>
    <row r="879" spans="1:11" x14ac:dyDescent="0.25">
      <c r="A879" s="29">
        <v>43800</v>
      </c>
      <c r="B879" t="s">
        <v>52</v>
      </c>
      <c r="C879" s="30">
        <v>529750</v>
      </c>
      <c r="D879" s="33">
        <v>-0.185</v>
      </c>
      <c r="E879" s="31">
        <v>353</v>
      </c>
      <c r="F879" s="33">
        <v>0.11550000000000001</v>
      </c>
      <c r="G879" s="32">
        <v>153</v>
      </c>
      <c r="H879" s="33">
        <v>0.4854</v>
      </c>
      <c r="I879" s="33">
        <v>3.5200000000000002E-2</v>
      </c>
      <c r="J879" s="31">
        <v>40</v>
      </c>
      <c r="K879" s="33">
        <v>0.10920000000000001</v>
      </c>
    </row>
    <row r="880" spans="1:11" x14ac:dyDescent="0.25">
      <c r="A880" s="29">
        <v>43831</v>
      </c>
      <c r="B880" t="s">
        <v>52</v>
      </c>
      <c r="C880" s="30">
        <v>545450</v>
      </c>
      <c r="D880" s="33">
        <v>-0.21659999999999999</v>
      </c>
      <c r="E880" s="31">
        <v>326</v>
      </c>
      <c r="F880" s="33">
        <v>1.5599999999999999E-2</v>
      </c>
      <c r="G880" s="32">
        <v>162</v>
      </c>
      <c r="H880" s="33">
        <v>0.2908</v>
      </c>
      <c r="I880" s="33">
        <v>2.92E-2</v>
      </c>
      <c r="J880" s="31">
        <v>40</v>
      </c>
      <c r="K880" s="33">
        <v>0.13519999999999999</v>
      </c>
    </row>
    <row r="881" spans="1:11" x14ac:dyDescent="0.25">
      <c r="A881" s="29">
        <v>43862</v>
      </c>
      <c r="B881" t="s">
        <v>52</v>
      </c>
      <c r="C881" s="30">
        <v>547450</v>
      </c>
      <c r="D881" s="33">
        <v>-0.2235</v>
      </c>
      <c r="E881" s="31">
        <v>326</v>
      </c>
      <c r="F881" s="33">
        <v>3.6600000000000001E-2</v>
      </c>
      <c r="G881" s="32">
        <v>160</v>
      </c>
      <c r="H881" s="33">
        <v>0.1111</v>
      </c>
      <c r="I881" s="33">
        <v>5.4699999999999999E-2</v>
      </c>
      <c r="J881" s="31">
        <v>32</v>
      </c>
      <c r="K881" s="33">
        <v>0.16259999999999999</v>
      </c>
    </row>
    <row r="882" spans="1:11" x14ac:dyDescent="0.25">
      <c r="A882" s="29">
        <v>43891</v>
      </c>
      <c r="B882" t="s">
        <v>52</v>
      </c>
      <c r="C882" s="30">
        <v>544000</v>
      </c>
      <c r="D882" s="33">
        <v>-0.17019999999999999</v>
      </c>
      <c r="E882" s="31">
        <v>342</v>
      </c>
      <c r="F882" s="33">
        <v>0.1104</v>
      </c>
      <c r="G882" s="32">
        <v>157</v>
      </c>
      <c r="H882" s="33">
        <v>3.6400000000000002E-2</v>
      </c>
      <c r="I882" s="33">
        <v>4.3700000000000003E-2</v>
      </c>
      <c r="J882" s="31">
        <v>52</v>
      </c>
      <c r="K882" s="33">
        <v>0.13300000000000001</v>
      </c>
    </row>
    <row r="883" spans="1:11" x14ac:dyDescent="0.25">
      <c r="A883" s="29">
        <v>43922</v>
      </c>
      <c r="B883" t="s">
        <v>52</v>
      </c>
      <c r="C883" s="30">
        <v>510000</v>
      </c>
      <c r="D883" s="33">
        <v>-0.15770000000000001</v>
      </c>
      <c r="E883" s="31">
        <v>331</v>
      </c>
      <c r="F883" s="33">
        <v>0.10539999999999999</v>
      </c>
      <c r="G883" s="32">
        <v>159</v>
      </c>
      <c r="H883" s="33">
        <v>5.67E-2</v>
      </c>
      <c r="I883" s="33">
        <v>3.9300000000000002E-2</v>
      </c>
      <c r="J883" s="31">
        <v>36</v>
      </c>
      <c r="K883" s="33">
        <v>8.4699999999999998E-2</v>
      </c>
    </row>
    <row r="884" spans="1:11" x14ac:dyDescent="0.25">
      <c r="A884" s="29">
        <v>43952</v>
      </c>
      <c r="B884" t="s">
        <v>52</v>
      </c>
      <c r="C884" s="30">
        <v>512500</v>
      </c>
      <c r="D884" s="33">
        <v>-0.11409999999999999</v>
      </c>
      <c r="E884" s="31">
        <v>351</v>
      </c>
      <c r="F884" s="33">
        <v>0.18379999999999999</v>
      </c>
      <c r="G884" s="32">
        <v>124</v>
      </c>
      <c r="H884" s="33">
        <v>3.1199999999999999E-2</v>
      </c>
      <c r="I884" s="33">
        <v>5.4300000000000001E-2</v>
      </c>
      <c r="J884" s="31">
        <v>76</v>
      </c>
      <c r="K884" s="33">
        <v>8.8300000000000003E-2</v>
      </c>
    </row>
    <row r="885" spans="1:11" x14ac:dyDescent="0.25">
      <c r="A885" s="29">
        <v>43983</v>
      </c>
      <c r="B885" t="s">
        <v>52</v>
      </c>
      <c r="C885" s="30">
        <v>546675</v>
      </c>
      <c r="D885" s="33">
        <v>-0.1239</v>
      </c>
      <c r="E885" s="31">
        <v>373</v>
      </c>
      <c r="F885" s="33">
        <v>7.1800000000000003E-2</v>
      </c>
      <c r="G885" s="32">
        <v>103</v>
      </c>
      <c r="H885" s="33">
        <v>0.45069999999999999</v>
      </c>
      <c r="I885" s="33">
        <v>8.4400000000000003E-2</v>
      </c>
      <c r="J885" s="31">
        <v>106</v>
      </c>
      <c r="K885" s="33">
        <v>0.16220000000000001</v>
      </c>
    </row>
    <row r="886" spans="1:11" x14ac:dyDescent="0.25">
      <c r="A886" s="29">
        <v>44013</v>
      </c>
      <c r="B886" t="s">
        <v>52</v>
      </c>
      <c r="C886" s="30">
        <v>567475</v>
      </c>
      <c r="D886" s="33">
        <v>-0.11459999999999999</v>
      </c>
      <c r="E886" s="31">
        <v>386</v>
      </c>
      <c r="F886" s="33">
        <v>-4.6899999999999997E-2</v>
      </c>
      <c r="G886" s="32">
        <v>76</v>
      </c>
      <c r="H886" s="33">
        <v>0.23769999999999999</v>
      </c>
      <c r="I886" s="33">
        <v>9.6500000000000002E-2</v>
      </c>
      <c r="J886" s="31">
        <v>82</v>
      </c>
      <c r="K886" s="33">
        <v>0.21890000000000001</v>
      </c>
    </row>
    <row r="887" spans="1:11" x14ac:dyDescent="0.25">
      <c r="A887" s="29">
        <v>44044</v>
      </c>
      <c r="B887" t="s">
        <v>52</v>
      </c>
      <c r="C887" s="30">
        <v>595000</v>
      </c>
      <c r="D887" s="33">
        <v>-6.9800000000000001E-2</v>
      </c>
      <c r="E887" s="31">
        <v>334</v>
      </c>
      <c r="F887" s="33">
        <v>-0.16500000000000001</v>
      </c>
      <c r="G887" s="32">
        <v>79</v>
      </c>
      <c r="H887" s="33">
        <v>2.5999999999999999E-2</v>
      </c>
      <c r="I887" s="33">
        <v>7.6100000000000001E-2</v>
      </c>
      <c r="J887" s="31">
        <v>84</v>
      </c>
      <c r="K887" s="33">
        <v>0.38319999999999999</v>
      </c>
    </row>
    <row r="888" spans="1:11" x14ac:dyDescent="0.25">
      <c r="A888" s="29">
        <v>44075</v>
      </c>
      <c r="B888" t="s">
        <v>52</v>
      </c>
      <c r="C888" s="30">
        <v>622000</v>
      </c>
      <c r="D888" s="33">
        <v>-1.8800000000000001E-2</v>
      </c>
      <c r="E888" s="31">
        <v>272</v>
      </c>
      <c r="F888" s="33">
        <v>-0.28799999999999998</v>
      </c>
      <c r="G888" s="32">
        <v>84</v>
      </c>
      <c r="H888" s="33">
        <v>-0.1211</v>
      </c>
      <c r="I888" s="33">
        <v>7.3999999999999996E-2</v>
      </c>
      <c r="J888" s="31">
        <v>68</v>
      </c>
      <c r="K888" s="33">
        <v>0.51290000000000002</v>
      </c>
    </row>
    <row r="889" spans="1:11" x14ac:dyDescent="0.25">
      <c r="A889" s="29">
        <v>44105</v>
      </c>
      <c r="B889" t="s">
        <v>52</v>
      </c>
      <c r="C889" s="30">
        <v>612000</v>
      </c>
      <c r="D889" s="33">
        <v>-1.24E-2</v>
      </c>
      <c r="E889" s="31">
        <v>231</v>
      </c>
      <c r="F889" s="33">
        <v>-0.37059999999999998</v>
      </c>
      <c r="G889" s="32">
        <v>91</v>
      </c>
      <c r="H889" s="33">
        <v>-0.19470000000000001</v>
      </c>
      <c r="I889" s="33">
        <v>6.6299999999999998E-2</v>
      </c>
      <c r="J889" s="31">
        <v>44</v>
      </c>
      <c r="K889" s="33">
        <v>0.48049999999999998</v>
      </c>
    </row>
    <row r="890" spans="1:11" x14ac:dyDescent="0.25">
      <c r="A890" s="29">
        <v>44136</v>
      </c>
      <c r="B890" t="s">
        <v>52</v>
      </c>
      <c r="C890" s="30">
        <v>662250</v>
      </c>
      <c r="D890" s="33">
        <v>0.1578</v>
      </c>
      <c r="E890" s="31">
        <v>186</v>
      </c>
      <c r="F890" s="33">
        <v>-0.48039999999999999</v>
      </c>
      <c r="G890" s="32">
        <v>88</v>
      </c>
      <c r="H890" s="33">
        <v>-0.36130000000000001</v>
      </c>
      <c r="I890" s="33">
        <v>3.2300000000000002E-2</v>
      </c>
      <c r="J890" s="31">
        <v>36</v>
      </c>
      <c r="K890" s="33">
        <v>0.50670000000000004</v>
      </c>
    </row>
    <row r="891" spans="1:11" x14ac:dyDescent="0.25">
      <c r="A891" s="29">
        <v>44166</v>
      </c>
      <c r="B891" t="s">
        <v>52</v>
      </c>
      <c r="C891" s="30">
        <v>687000</v>
      </c>
      <c r="D891" s="33">
        <v>0.29680000000000001</v>
      </c>
      <c r="E891" s="31">
        <v>178</v>
      </c>
      <c r="F891" s="33">
        <v>-0.495</v>
      </c>
      <c r="G891" s="32">
        <v>96</v>
      </c>
      <c r="H891" s="33">
        <v>-0.37090000000000001</v>
      </c>
      <c r="I891" s="33">
        <v>0.04</v>
      </c>
      <c r="J891" s="31">
        <v>46</v>
      </c>
      <c r="K891" s="33">
        <v>0.39329999999999998</v>
      </c>
    </row>
    <row r="892" spans="1:11" x14ac:dyDescent="0.25">
      <c r="A892" s="29">
        <v>44197</v>
      </c>
      <c r="B892" t="s">
        <v>52</v>
      </c>
      <c r="C892" s="30">
        <v>707500</v>
      </c>
      <c r="D892" s="33">
        <v>0.29709999999999998</v>
      </c>
      <c r="E892" s="31">
        <v>147</v>
      </c>
      <c r="F892" s="33">
        <v>-0.5484</v>
      </c>
      <c r="G892" s="32">
        <v>115</v>
      </c>
      <c r="H892" s="33">
        <v>-0.29010000000000002</v>
      </c>
      <c r="I892" s="33">
        <v>3.0200000000000001E-2</v>
      </c>
      <c r="J892" s="31">
        <v>36</v>
      </c>
      <c r="K892" s="33">
        <v>0.50339999999999996</v>
      </c>
    </row>
    <row r="893" spans="1:11" x14ac:dyDescent="0.25">
      <c r="A893" s="29">
        <v>44228</v>
      </c>
      <c r="B893" t="s">
        <v>52</v>
      </c>
      <c r="C893" s="30">
        <v>697000</v>
      </c>
      <c r="D893" s="33">
        <v>0.2732</v>
      </c>
      <c r="E893" s="31">
        <v>133</v>
      </c>
      <c r="F893" s="33">
        <v>-0.59199999999999997</v>
      </c>
      <c r="G893" s="32">
        <v>105</v>
      </c>
      <c r="H893" s="33">
        <v>-0.3453</v>
      </c>
      <c r="I893" s="33">
        <v>3.95E-2</v>
      </c>
      <c r="J893" s="31">
        <v>44</v>
      </c>
      <c r="K893" s="33">
        <v>0.59019999999999995</v>
      </c>
    </row>
    <row r="894" spans="1:11" x14ac:dyDescent="0.25">
      <c r="A894" s="29">
        <v>44256</v>
      </c>
      <c r="B894" t="s">
        <v>52</v>
      </c>
      <c r="C894" s="30">
        <v>689600</v>
      </c>
      <c r="D894" s="33">
        <v>0.2676</v>
      </c>
      <c r="E894" s="31">
        <v>119</v>
      </c>
      <c r="F894" s="33">
        <v>-0.65349999999999997</v>
      </c>
      <c r="G894" s="32">
        <v>82</v>
      </c>
      <c r="H894" s="33">
        <v>-0.47439999999999999</v>
      </c>
      <c r="I894" s="33">
        <v>2.9700000000000001E-2</v>
      </c>
      <c r="J894" s="31">
        <v>50</v>
      </c>
      <c r="K894" s="33">
        <v>0.68779999999999997</v>
      </c>
    </row>
    <row r="895" spans="1:11" x14ac:dyDescent="0.25">
      <c r="A895" s="29">
        <v>44287</v>
      </c>
      <c r="B895" t="s">
        <v>52</v>
      </c>
      <c r="C895" s="30">
        <v>703750</v>
      </c>
      <c r="D895" s="33">
        <v>0.37990000000000002</v>
      </c>
      <c r="E895" s="31">
        <v>113</v>
      </c>
      <c r="F895" s="33">
        <v>-0.65959999999999996</v>
      </c>
      <c r="G895" s="32">
        <v>66</v>
      </c>
      <c r="H895" s="33">
        <v>-0.58679999999999999</v>
      </c>
      <c r="I895" s="33">
        <v>1.67E-2</v>
      </c>
      <c r="J895" s="31">
        <v>50</v>
      </c>
      <c r="K895" s="33">
        <v>0.69779999999999998</v>
      </c>
    </row>
    <row r="896" spans="1:11" x14ac:dyDescent="0.25">
      <c r="A896" s="29">
        <v>44317</v>
      </c>
      <c r="B896" t="s">
        <v>52</v>
      </c>
      <c r="C896" s="30">
        <v>680000</v>
      </c>
      <c r="D896" s="33">
        <v>0.32679999999999998</v>
      </c>
      <c r="E896" s="31">
        <v>120</v>
      </c>
      <c r="F896" s="33">
        <v>-0.65810000000000002</v>
      </c>
      <c r="G896" s="32">
        <v>65</v>
      </c>
      <c r="H896" s="33">
        <v>-0.4758</v>
      </c>
      <c r="I896" s="33">
        <v>1.5599999999999999E-2</v>
      </c>
      <c r="J896" s="31">
        <v>76</v>
      </c>
      <c r="K896" s="33">
        <v>0.63329999999999997</v>
      </c>
    </row>
    <row r="897" spans="1:11" x14ac:dyDescent="0.25">
      <c r="A897" s="29">
        <v>44348</v>
      </c>
      <c r="B897" t="s">
        <v>52</v>
      </c>
      <c r="C897" s="30">
        <v>780000</v>
      </c>
      <c r="D897" s="33">
        <v>0.42680000000000001</v>
      </c>
      <c r="E897" s="31">
        <v>157</v>
      </c>
      <c r="F897" s="33">
        <v>-0.58040000000000003</v>
      </c>
      <c r="G897" s="32">
        <v>35</v>
      </c>
      <c r="H897" s="33">
        <v>-0.66259999999999997</v>
      </c>
      <c r="I897" s="33">
        <v>4.1099999999999998E-2</v>
      </c>
      <c r="J897" s="31">
        <v>108</v>
      </c>
      <c r="K897" s="33">
        <v>0.46010000000000001</v>
      </c>
    </row>
    <row r="898" spans="1:11" x14ac:dyDescent="0.25">
      <c r="A898" s="29">
        <v>44378</v>
      </c>
      <c r="B898" t="s">
        <v>52</v>
      </c>
      <c r="C898" s="30">
        <v>775000</v>
      </c>
      <c r="D898" s="33">
        <v>0.36570000000000003</v>
      </c>
      <c r="E898" s="31">
        <v>170</v>
      </c>
      <c r="F898" s="33">
        <v>-0.55959999999999999</v>
      </c>
      <c r="G898" s="32">
        <v>39</v>
      </c>
      <c r="H898" s="33">
        <v>-0.4834</v>
      </c>
      <c r="I898" s="33">
        <v>9.6299999999999997E-2</v>
      </c>
      <c r="J898" s="31">
        <v>84</v>
      </c>
      <c r="K898" s="33">
        <v>0.51759999999999995</v>
      </c>
    </row>
    <row r="899" spans="1:11" x14ac:dyDescent="0.25">
      <c r="A899" s="29">
        <v>44409</v>
      </c>
      <c r="B899" t="s">
        <v>52</v>
      </c>
      <c r="C899" s="30">
        <v>733725</v>
      </c>
      <c r="D899" s="33">
        <v>0.23319999999999999</v>
      </c>
      <c r="E899" s="31">
        <v>160</v>
      </c>
      <c r="F899" s="33">
        <v>-0.52100000000000002</v>
      </c>
      <c r="G899" s="32">
        <v>58</v>
      </c>
      <c r="H899" s="33">
        <v>-0.26579999999999998</v>
      </c>
      <c r="I899" s="33">
        <v>0.1268</v>
      </c>
      <c r="J899" s="31">
        <v>60</v>
      </c>
      <c r="K899" s="33">
        <v>0.60629999999999995</v>
      </c>
    </row>
    <row r="900" spans="1:11" x14ac:dyDescent="0.25">
      <c r="A900" s="29">
        <v>44440</v>
      </c>
      <c r="B900" t="s">
        <v>52</v>
      </c>
      <c r="C900" s="30">
        <v>750000</v>
      </c>
      <c r="D900" s="33">
        <v>0.20580000000000001</v>
      </c>
      <c r="E900" s="31">
        <v>142</v>
      </c>
      <c r="F900" s="33">
        <v>-0.47789999999999999</v>
      </c>
      <c r="G900" s="32">
        <v>75</v>
      </c>
      <c r="H900" s="33">
        <v>-0.1018</v>
      </c>
      <c r="I900" s="33">
        <v>4.7E-2</v>
      </c>
      <c r="J900" s="31">
        <v>38</v>
      </c>
      <c r="K900" s="33">
        <v>0.63380000000000003</v>
      </c>
    </row>
    <row r="901" spans="1:11" x14ac:dyDescent="0.25">
      <c r="A901" s="29">
        <v>44470</v>
      </c>
      <c r="B901" t="s">
        <v>52</v>
      </c>
      <c r="C901" s="30">
        <v>980000</v>
      </c>
      <c r="D901" s="33">
        <v>0.60129999999999995</v>
      </c>
      <c r="E901" s="31">
        <v>112</v>
      </c>
      <c r="F901" s="33">
        <v>-0.51519999999999999</v>
      </c>
      <c r="G901" s="32">
        <v>88</v>
      </c>
      <c r="H901" s="33">
        <v>-3.85E-2</v>
      </c>
      <c r="I901" s="33">
        <v>3.5700000000000003E-2</v>
      </c>
      <c r="J901" s="31">
        <v>44</v>
      </c>
      <c r="K901" s="33">
        <v>0.69640000000000002</v>
      </c>
    </row>
    <row r="902" spans="1:11" x14ac:dyDescent="0.25">
      <c r="A902" s="29">
        <v>44501</v>
      </c>
      <c r="B902" t="s">
        <v>52</v>
      </c>
      <c r="C902" s="30">
        <v>1181250</v>
      </c>
      <c r="D902" s="33">
        <v>0.78369999999999995</v>
      </c>
      <c r="E902" s="31">
        <v>90</v>
      </c>
      <c r="F902" s="33">
        <v>-0.51480000000000004</v>
      </c>
      <c r="G902" s="32">
        <v>105</v>
      </c>
      <c r="H902" s="33">
        <v>0.1971</v>
      </c>
      <c r="I902" s="33">
        <v>4.0099999999999997E-2</v>
      </c>
      <c r="J902" s="31">
        <v>34</v>
      </c>
      <c r="K902" s="33">
        <v>0.83889999999999998</v>
      </c>
    </row>
    <row r="903" spans="1:11" x14ac:dyDescent="0.25">
      <c r="A903" s="29">
        <v>44531</v>
      </c>
      <c r="B903" t="s">
        <v>52</v>
      </c>
      <c r="C903" s="30">
        <v>1266000</v>
      </c>
      <c r="D903" s="33">
        <v>0.84279999999999999</v>
      </c>
      <c r="E903" s="31">
        <v>86</v>
      </c>
      <c r="F903" s="33">
        <v>-0.51690000000000003</v>
      </c>
      <c r="G903" s="32">
        <v>122</v>
      </c>
      <c r="H903" s="33">
        <v>0.26229999999999998</v>
      </c>
      <c r="I903" s="33">
        <v>2.4E-2</v>
      </c>
      <c r="J903" s="31">
        <v>22</v>
      </c>
      <c r="K903" s="33">
        <v>0.55810000000000004</v>
      </c>
    </row>
    <row r="904" spans="1:11" x14ac:dyDescent="0.25">
      <c r="A904" s="29">
        <v>44562</v>
      </c>
      <c r="B904" t="s">
        <v>52</v>
      </c>
      <c r="C904" s="30">
        <v>1250000</v>
      </c>
      <c r="D904" s="33">
        <v>0.76680000000000004</v>
      </c>
      <c r="E904" s="31">
        <v>72</v>
      </c>
      <c r="F904" s="33">
        <v>-0.51019999999999999</v>
      </c>
      <c r="G904" s="32">
        <v>131</v>
      </c>
      <c r="H904" s="33">
        <v>0.1348</v>
      </c>
      <c r="I904" s="33">
        <v>2.41E-2</v>
      </c>
      <c r="J904" s="31">
        <v>32</v>
      </c>
      <c r="K904" s="33">
        <v>0.52780000000000005</v>
      </c>
    </row>
    <row r="905" spans="1:11" x14ac:dyDescent="0.25">
      <c r="A905" s="29">
        <v>44593</v>
      </c>
      <c r="B905" t="s">
        <v>52</v>
      </c>
      <c r="C905" s="30">
        <v>1383250</v>
      </c>
      <c r="D905" s="33">
        <v>0.98460000000000003</v>
      </c>
      <c r="E905" s="31">
        <v>79</v>
      </c>
      <c r="F905" s="33">
        <v>-0.4098</v>
      </c>
      <c r="G905" s="32">
        <v>110</v>
      </c>
      <c r="H905" s="33">
        <v>5.0099999999999999E-2</v>
      </c>
      <c r="I905" s="33">
        <v>3.0800000000000001E-2</v>
      </c>
      <c r="J905" s="31">
        <v>42</v>
      </c>
      <c r="K905" s="33">
        <v>0.43309999999999998</v>
      </c>
    </row>
    <row r="906" spans="1:11" x14ac:dyDescent="0.25">
      <c r="A906" s="29">
        <v>44621</v>
      </c>
      <c r="B906" t="s">
        <v>52</v>
      </c>
      <c r="C906" s="30">
        <v>1700000</v>
      </c>
      <c r="D906" s="33">
        <v>1.4652000000000001</v>
      </c>
      <c r="E906" s="31">
        <v>70</v>
      </c>
      <c r="F906" s="33">
        <v>-0.4093</v>
      </c>
      <c r="G906" s="32">
        <v>86</v>
      </c>
      <c r="H906" s="33">
        <v>3.95E-2</v>
      </c>
      <c r="I906" s="33">
        <v>5.2400000000000002E-2</v>
      </c>
      <c r="J906" s="31">
        <v>38</v>
      </c>
      <c r="K906" s="33">
        <v>0.6714</v>
      </c>
    </row>
    <row r="907" spans="1:11" x14ac:dyDescent="0.25">
      <c r="A907" s="29">
        <v>44652</v>
      </c>
      <c r="B907" t="s">
        <v>52</v>
      </c>
      <c r="C907" s="30">
        <v>1245000</v>
      </c>
      <c r="D907" s="33">
        <v>0.76910000000000001</v>
      </c>
      <c r="E907" s="31">
        <v>87</v>
      </c>
      <c r="F907" s="33">
        <v>-0.22670000000000001</v>
      </c>
      <c r="G907" s="32">
        <v>53</v>
      </c>
      <c r="H907" s="33">
        <v>-0.19850000000000001</v>
      </c>
      <c r="I907" s="33">
        <v>2.01E-2</v>
      </c>
      <c r="J907" s="31">
        <v>56</v>
      </c>
      <c r="K907" s="33">
        <v>0.62070000000000003</v>
      </c>
    </row>
    <row r="908" spans="1:11" x14ac:dyDescent="0.25">
      <c r="A908" s="29">
        <v>44682</v>
      </c>
      <c r="B908" t="s">
        <v>52</v>
      </c>
      <c r="C908" s="30">
        <v>1200000</v>
      </c>
      <c r="D908" s="33">
        <v>0.76470000000000005</v>
      </c>
      <c r="E908" s="31">
        <v>101</v>
      </c>
      <c r="F908" s="33">
        <v>-0.16250000000000001</v>
      </c>
      <c r="G908" s="32">
        <v>46</v>
      </c>
      <c r="H908" s="33">
        <v>-0.3</v>
      </c>
      <c r="I908" s="33">
        <v>5.5500000000000001E-2</v>
      </c>
      <c r="J908" s="31">
        <v>66</v>
      </c>
      <c r="K908" s="33">
        <v>0.48259999999999997</v>
      </c>
    </row>
    <row r="909" spans="1:11" x14ac:dyDescent="0.25">
      <c r="A909" s="29">
        <v>44713</v>
      </c>
      <c r="B909" t="s">
        <v>52</v>
      </c>
      <c r="C909" s="30">
        <v>1186250</v>
      </c>
      <c r="D909" s="33">
        <v>0.52080000000000004</v>
      </c>
      <c r="E909" s="31">
        <v>140</v>
      </c>
      <c r="F909" s="33">
        <v>-0.10539999999999999</v>
      </c>
      <c r="G909" s="32">
        <v>33</v>
      </c>
      <c r="H909" s="33">
        <v>-6.4699999999999994E-2</v>
      </c>
      <c r="I909" s="33">
        <v>9.0700000000000003E-2</v>
      </c>
      <c r="J909" s="31">
        <v>76</v>
      </c>
      <c r="K909" s="33">
        <v>0.31430000000000002</v>
      </c>
    </row>
    <row r="910" spans="1:11" x14ac:dyDescent="0.25">
      <c r="A910" s="29">
        <v>44743</v>
      </c>
      <c r="B910" t="s">
        <v>52</v>
      </c>
      <c r="C910" s="30">
        <v>1097500</v>
      </c>
      <c r="D910" s="33">
        <v>0.41610000000000003</v>
      </c>
      <c r="E910" s="31">
        <v>195</v>
      </c>
      <c r="F910" s="33">
        <v>0.14710000000000001</v>
      </c>
      <c r="G910" s="32">
        <v>40</v>
      </c>
      <c r="H910" s="33">
        <v>2.5600000000000001E-2</v>
      </c>
      <c r="I910" s="33">
        <v>0.14810000000000001</v>
      </c>
      <c r="J910" s="31">
        <v>72</v>
      </c>
      <c r="K910" s="33">
        <v>0.2051</v>
      </c>
    </row>
    <row r="911" spans="1:11" x14ac:dyDescent="0.25">
      <c r="A911" s="29">
        <v>44774</v>
      </c>
      <c r="B911" t="s">
        <v>52</v>
      </c>
      <c r="C911" s="30">
        <v>1150000</v>
      </c>
      <c r="D911" s="33">
        <v>0.56730000000000003</v>
      </c>
      <c r="E911" s="31">
        <v>194</v>
      </c>
      <c r="F911" s="33">
        <v>0.2094</v>
      </c>
      <c r="G911" s="32">
        <v>58</v>
      </c>
      <c r="H911" s="33">
        <v>-8.6E-3</v>
      </c>
      <c r="I911" s="33">
        <v>0.19620000000000001</v>
      </c>
      <c r="J911" s="31">
        <v>56</v>
      </c>
      <c r="K911" s="33">
        <v>0.2429</v>
      </c>
    </row>
    <row r="912" spans="1:11" x14ac:dyDescent="0.25">
      <c r="A912" s="29">
        <v>44805</v>
      </c>
      <c r="B912" t="s">
        <v>52</v>
      </c>
      <c r="C912" s="30">
        <v>1200000</v>
      </c>
      <c r="D912" s="33">
        <v>0.6</v>
      </c>
      <c r="E912" s="31">
        <v>172</v>
      </c>
      <c r="F912" s="33">
        <v>0.2077</v>
      </c>
      <c r="G912" s="32">
        <v>79</v>
      </c>
      <c r="H912" s="33">
        <v>5.67E-2</v>
      </c>
      <c r="I912" s="33">
        <v>0.1749</v>
      </c>
      <c r="J912" s="31">
        <v>48</v>
      </c>
      <c r="K912" s="33">
        <v>0.36730000000000002</v>
      </c>
    </row>
    <row r="913" spans="1:11" x14ac:dyDescent="0.25">
      <c r="A913" s="29">
        <v>44835</v>
      </c>
      <c r="B913" t="s">
        <v>52</v>
      </c>
      <c r="C913" s="30">
        <v>912000</v>
      </c>
      <c r="D913" s="33">
        <v>-6.9400000000000003E-2</v>
      </c>
      <c r="E913" s="31">
        <v>167</v>
      </c>
      <c r="F913" s="33">
        <v>0.49109999999999998</v>
      </c>
      <c r="G913" s="32">
        <v>88</v>
      </c>
      <c r="H913" s="33">
        <v>5.7000000000000002E-3</v>
      </c>
      <c r="I913" s="33">
        <v>0.14979999999999999</v>
      </c>
      <c r="J913" s="31">
        <v>40</v>
      </c>
      <c r="K913" s="33">
        <v>0.35930000000000001</v>
      </c>
    </row>
    <row r="914" spans="1:11" x14ac:dyDescent="0.25">
      <c r="A914" s="29">
        <v>44866</v>
      </c>
      <c r="B914" t="s">
        <v>52</v>
      </c>
      <c r="C914" s="30">
        <v>888500</v>
      </c>
      <c r="D914" s="33">
        <v>-0.24779999999999999</v>
      </c>
      <c r="E914" s="31">
        <v>169</v>
      </c>
      <c r="F914" s="33">
        <v>0.87780000000000002</v>
      </c>
      <c r="G914" s="32">
        <v>104</v>
      </c>
      <c r="H914" s="33">
        <v>-1.1900000000000001E-2</v>
      </c>
      <c r="I914" s="33">
        <v>7.2900000000000006E-2</v>
      </c>
      <c r="J914" s="31">
        <v>20</v>
      </c>
      <c r="K914" s="33">
        <v>0.18640000000000001</v>
      </c>
    </row>
    <row r="915" spans="1:11" x14ac:dyDescent="0.25">
      <c r="A915" s="29">
        <v>44896</v>
      </c>
      <c r="B915" t="s">
        <v>52</v>
      </c>
      <c r="C915" s="30">
        <v>925000</v>
      </c>
      <c r="D915" s="33">
        <v>-0.26939999999999997</v>
      </c>
      <c r="E915" s="31">
        <v>171</v>
      </c>
      <c r="F915" s="33">
        <v>0.98839999999999995</v>
      </c>
      <c r="G915" s="32">
        <v>107</v>
      </c>
      <c r="H915" s="33">
        <v>-0.1235</v>
      </c>
      <c r="I915" s="33">
        <v>7.3700000000000002E-2</v>
      </c>
      <c r="J915" s="31">
        <v>24</v>
      </c>
      <c r="K915" s="33">
        <v>0.15790000000000001</v>
      </c>
    </row>
    <row r="916" spans="1:11" x14ac:dyDescent="0.25">
      <c r="A916" s="29">
        <v>44927</v>
      </c>
      <c r="B916" t="s">
        <v>52</v>
      </c>
      <c r="C916" s="30">
        <v>929500</v>
      </c>
      <c r="D916" s="33">
        <v>-0.25640000000000002</v>
      </c>
      <c r="E916" s="31">
        <v>163</v>
      </c>
      <c r="F916" s="33">
        <v>1.2568999999999999</v>
      </c>
      <c r="G916" s="32">
        <v>117</v>
      </c>
      <c r="H916" s="33">
        <v>-0.10539999999999999</v>
      </c>
      <c r="I916" s="33">
        <v>4.82E-2</v>
      </c>
      <c r="J916" s="31">
        <v>18</v>
      </c>
      <c r="K916" s="33">
        <v>0.16619999999999999</v>
      </c>
    </row>
    <row r="917" spans="1:11" x14ac:dyDescent="0.25">
      <c r="A917" s="29">
        <v>44958</v>
      </c>
      <c r="B917" t="s">
        <v>52</v>
      </c>
      <c r="C917" s="30">
        <v>999750</v>
      </c>
      <c r="D917" s="33">
        <v>-0.2772</v>
      </c>
      <c r="E917" s="31">
        <v>154</v>
      </c>
      <c r="F917" s="33">
        <v>0.96179999999999999</v>
      </c>
      <c r="G917" s="32">
        <v>135</v>
      </c>
      <c r="H917" s="33">
        <v>0.22500000000000001</v>
      </c>
      <c r="I917" s="33">
        <v>0.10290000000000001</v>
      </c>
      <c r="J917" s="31">
        <v>32</v>
      </c>
      <c r="K917" s="33">
        <v>0.20780000000000001</v>
      </c>
    </row>
    <row r="918" spans="1:11" x14ac:dyDescent="0.25">
      <c r="A918" s="29">
        <v>44986</v>
      </c>
      <c r="B918" t="s">
        <v>52</v>
      </c>
      <c r="C918" s="30">
        <v>1112500</v>
      </c>
      <c r="D918" s="33">
        <v>-0.34560000000000002</v>
      </c>
      <c r="E918" s="31">
        <v>153</v>
      </c>
      <c r="F918" s="33">
        <v>1.1786000000000001</v>
      </c>
      <c r="G918" s="32">
        <v>145</v>
      </c>
      <c r="H918" s="33">
        <v>0.69299999999999995</v>
      </c>
      <c r="I918" s="33">
        <v>0.1179</v>
      </c>
      <c r="J918" s="31">
        <v>28</v>
      </c>
      <c r="K918" s="33">
        <v>0.26229999999999998</v>
      </c>
    </row>
    <row r="919" spans="1:11" x14ac:dyDescent="0.25">
      <c r="A919" s="29">
        <v>45017</v>
      </c>
      <c r="B919" t="s">
        <v>52</v>
      </c>
      <c r="C919" s="30">
        <v>1090000</v>
      </c>
      <c r="D919" s="33">
        <v>-0.1245</v>
      </c>
      <c r="E919" s="31">
        <v>141</v>
      </c>
      <c r="F919" s="33">
        <v>0.62070000000000003</v>
      </c>
      <c r="G919" s="32">
        <v>124</v>
      </c>
      <c r="H919" s="33">
        <v>1.3524</v>
      </c>
      <c r="I919" s="33">
        <v>7.9699999999999993E-2</v>
      </c>
      <c r="J919" s="31">
        <v>32</v>
      </c>
      <c r="K919" s="33">
        <v>0.33329999999999999</v>
      </c>
    </row>
    <row r="920" spans="1:11" x14ac:dyDescent="0.25">
      <c r="A920" s="29">
        <v>45047</v>
      </c>
      <c r="B920" t="s">
        <v>52</v>
      </c>
      <c r="C920" s="30">
        <v>1042500</v>
      </c>
      <c r="D920" s="33">
        <v>-0.13120000000000001</v>
      </c>
      <c r="E920" s="31">
        <v>158</v>
      </c>
      <c r="F920" s="33">
        <v>0.57210000000000005</v>
      </c>
      <c r="G920" s="32">
        <v>96</v>
      </c>
      <c r="H920" s="33">
        <v>1.1153999999999999</v>
      </c>
      <c r="I920" s="33">
        <v>2.3E-2</v>
      </c>
      <c r="J920" s="31">
        <v>64</v>
      </c>
      <c r="K920" s="33">
        <v>0.29749999999999999</v>
      </c>
    </row>
    <row r="921" spans="1:11" x14ac:dyDescent="0.25">
      <c r="A921" s="29">
        <v>45078</v>
      </c>
      <c r="B921" t="s">
        <v>52</v>
      </c>
      <c r="C921" s="30">
        <v>1022000</v>
      </c>
      <c r="D921" s="33">
        <v>-0.13850000000000001</v>
      </c>
      <c r="E921" s="31">
        <v>209</v>
      </c>
      <c r="F921" s="33">
        <v>0.4929</v>
      </c>
      <c r="G921" s="32">
        <v>47</v>
      </c>
      <c r="H921" s="33">
        <v>0.45379999999999998</v>
      </c>
      <c r="I921" s="33">
        <v>0.1123</v>
      </c>
      <c r="J921" s="31">
        <v>90</v>
      </c>
      <c r="K921" s="33">
        <v>0.26079999999999998</v>
      </c>
    </row>
    <row r="922" spans="1:11" x14ac:dyDescent="0.25">
      <c r="A922" s="29">
        <v>45108</v>
      </c>
      <c r="B922" t="s">
        <v>52</v>
      </c>
      <c r="C922" s="30">
        <v>1092000</v>
      </c>
      <c r="D922" s="33">
        <v>-5.0000000000000001E-3</v>
      </c>
      <c r="E922" s="31">
        <v>245</v>
      </c>
      <c r="F922" s="33">
        <v>0.25640000000000002</v>
      </c>
      <c r="G922" s="32">
        <v>42</v>
      </c>
      <c r="H922" s="33">
        <v>0.05</v>
      </c>
      <c r="I922" s="33">
        <v>0.1411</v>
      </c>
      <c r="J922" s="31">
        <v>84</v>
      </c>
      <c r="K922" s="33">
        <v>0.22450000000000001</v>
      </c>
    </row>
    <row r="923" spans="1:11" x14ac:dyDescent="0.25">
      <c r="A923" s="29">
        <v>45139</v>
      </c>
      <c r="B923" t="s">
        <v>52</v>
      </c>
      <c r="C923" s="30">
        <v>1046250</v>
      </c>
      <c r="D923" s="33">
        <v>-9.0200000000000002E-2</v>
      </c>
      <c r="E923" s="31">
        <v>234</v>
      </c>
      <c r="F923" s="33">
        <v>0.20669999999999999</v>
      </c>
      <c r="G923" s="32">
        <v>64</v>
      </c>
      <c r="H923" s="33">
        <v>0.1043</v>
      </c>
      <c r="I923" s="33">
        <v>0.20430000000000001</v>
      </c>
      <c r="J923" s="31">
        <v>66</v>
      </c>
      <c r="K923" s="33">
        <v>0.3362</v>
      </c>
    </row>
    <row r="924" spans="1:11" x14ac:dyDescent="0.25">
      <c r="A924" s="29">
        <v>45170</v>
      </c>
      <c r="B924" t="s">
        <v>52</v>
      </c>
      <c r="C924" s="30">
        <v>1030000</v>
      </c>
      <c r="D924" s="33">
        <v>-0.14169999999999999</v>
      </c>
      <c r="E924" s="31">
        <v>229</v>
      </c>
      <c r="F924" s="33">
        <v>0.33529999999999999</v>
      </c>
      <c r="G924" s="32">
        <v>77</v>
      </c>
      <c r="H924" s="33">
        <v>-2.8400000000000002E-2</v>
      </c>
      <c r="I924" s="33">
        <v>0.1384</v>
      </c>
      <c r="J924" s="31">
        <v>52</v>
      </c>
      <c r="K924" s="33">
        <v>0.25330000000000003</v>
      </c>
    </row>
    <row r="925" spans="1:11" x14ac:dyDescent="0.25">
      <c r="A925" s="29">
        <v>45200</v>
      </c>
      <c r="B925" t="s">
        <v>52</v>
      </c>
      <c r="C925" s="30">
        <v>953250</v>
      </c>
      <c r="D925" s="33">
        <v>4.5199999999999997E-2</v>
      </c>
      <c r="E925" s="31">
        <v>218</v>
      </c>
      <c r="F925" s="33">
        <v>0.3054</v>
      </c>
      <c r="G925" s="32">
        <v>94</v>
      </c>
      <c r="H925" s="33">
        <v>6.25E-2</v>
      </c>
      <c r="I925" s="33">
        <v>8.7800000000000003E-2</v>
      </c>
      <c r="J925" s="31">
        <v>42</v>
      </c>
      <c r="K925" s="33">
        <v>0.16969999999999999</v>
      </c>
    </row>
    <row r="926" spans="1:11" x14ac:dyDescent="0.25">
      <c r="A926" s="29">
        <v>45231</v>
      </c>
      <c r="B926" t="s">
        <v>52</v>
      </c>
      <c r="C926" s="30">
        <v>894500</v>
      </c>
      <c r="D926" s="33">
        <v>6.7999999999999996E-3</v>
      </c>
      <c r="E926" s="31">
        <v>205</v>
      </c>
      <c r="F926" s="33">
        <v>0.21299999999999999</v>
      </c>
      <c r="G926" s="32">
        <v>101</v>
      </c>
      <c r="H926" s="33">
        <v>-2.1700000000000001E-2</v>
      </c>
      <c r="I926" s="33">
        <v>5.1200000000000002E-2</v>
      </c>
      <c r="J926" s="31">
        <v>40</v>
      </c>
      <c r="K926" s="33">
        <v>0.1268</v>
      </c>
    </row>
    <row r="927" spans="1:11" x14ac:dyDescent="0.25">
      <c r="A927" s="29">
        <v>45261</v>
      </c>
      <c r="B927" t="s">
        <v>52</v>
      </c>
      <c r="C927" s="30">
        <v>995000</v>
      </c>
      <c r="D927" s="33">
        <v>7.5700000000000003E-2</v>
      </c>
      <c r="E927" s="31">
        <v>200</v>
      </c>
      <c r="F927" s="33">
        <v>0.1696</v>
      </c>
      <c r="G927" s="32">
        <v>109</v>
      </c>
      <c r="H927" s="33">
        <v>2.35E-2</v>
      </c>
      <c r="I927" s="33">
        <v>4.7600000000000003E-2</v>
      </c>
      <c r="J927" s="31">
        <v>28</v>
      </c>
      <c r="K927" s="33">
        <v>0.105</v>
      </c>
    </row>
    <row r="928" spans="1:11" x14ac:dyDescent="0.25">
      <c r="A928" s="29">
        <v>45292</v>
      </c>
      <c r="B928" t="s">
        <v>52</v>
      </c>
      <c r="C928" s="30">
        <v>1042500</v>
      </c>
      <c r="D928" s="33">
        <v>0.1216</v>
      </c>
      <c r="E928" s="31">
        <v>189</v>
      </c>
      <c r="F928" s="33">
        <v>0.16</v>
      </c>
      <c r="G928" s="32">
        <v>132</v>
      </c>
      <c r="H928" s="33">
        <v>0.1263</v>
      </c>
      <c r="I928" s="33">
        <v>4.3099999999999999E-2</v>
      </c>
      <c r="J928" s="31">
        <v>22</v>
      </c>
      <c r="K928" s="33">
        <v>0.122</v>
      </c>
    </row>
    <row r="929" spans="1:11" x14ac:dyDescent="0.25">
      <c r="A929" s="29">
        <v>45323</v>
      </c>
      <c r="B929" t="s">
        <v>52</v>
      </c>
      <c r="C929" s="30">
        <v>1099000</v>
      </c>
      <c r="D929" s="33">
        <v>9.9299999999999999E-2</v>
      </c>
      <c r="E929" s="31">
        <v>183</v>
      </c>
      <c r="F929" s="33">
        <v>0.1883</v>
      </c>
      <c r="G929" s="32">
        <v>138</v>
      </c>
      <c r="H929" s="33">
        <v>2.41E-2</v>
      </c>
      <c r="I929" s="33">
        <v>7.0199999999999999E-2</v>
      </c>
      <c r="J929" s="31">
        <v>28</v>
      </c>
      <c r="K929" s="33">
        <v>0.153</v>
      </c>
    </row>
    <row r="930" spans="1:11" x14ac:dyDescent="0.25">
      <c r="A930" s="29">
        <v>45352</v>
      </c>
      <c r="B930" t="s">
        <v>52</v>
      </c>
      <c r="C930" s="30">
        <v>1037500</v>
      </c>
      <c r="D930" s="33">
        <v>-6.7400000000000002E-2</v>
      </c>
      <c r="E930" s="31">
        <v>194</v>
      </c>
      <c r="F930" s="33">
        <v>0.27210000000000001</v>
      </c>
      <c r="G930" s="32">
        <v>130</v>
      </c>
      <c r="H930" s="33">
        <v>-0.1019</v>
      </c>
      <c r="I930" s="33">
        <v>6.3E-2</v>
      </c>
      <c r="J930" s="31">
        <v>28</v>
      </c>
      <c r="K930" s="33">
        <v>0.1804</v>
      </c>
    </row>
    <row r="931" spans="1:11" x14ac:dyDescent="0.25">
      <c r="A931" s="29">
        <v>45383</v>
      </c>
      <c r="B931" t="s">
        <v>52</v>
      </c>
      <c r="C931" s="30">
        <v>1062500</v>
      </c>
      <c r="D931" s="33">
        <v>-2.52E-2</v>
      </c>
      <c r="E931" s="31">
        <v>180</v>
      </c>
      <c r="F931" s="33">
        <v>0.27660000000000001</v>
      </c>
      <c r="G931" s="32">
        <v>149</v>
      </c>
      <c r="H931" s="33">
        <v>0.2024</v>
      </c>
      <c r="I931" s="33">
        <v>5.8299999999999998E-2</v>
      </c>
      <c r="J931" s="31">
        <v>38</v>
      </c>
      <c r="K931" s="33">
        <v>0.20280000000000001</v>
      </c>
    </row>
    <row r="932" spans="1:11" x14ac:dyDescent="0.25">
      <c r="A932" s="29">
        <v>45413</v>
      </c>
      <c r="B932" t="s">
        <v>52</v>
      </c>
      <c r="C932" s="30">
        <v>1061750</v>
      </c>
      <c r="D932" s="33">
        <v>1.8499999999999999E-2</v>
      </c>
      <c r="E932" s="31">
        <v>193</v>
      </c>
      <c r="F932" s="33">
        <v>0.21840000000000001</v>
      </c>
      <c r="G932" s="32">
        <v>120</v>
      </c>
      <c r="H932" s="33">
        <v>0.24679999999999999</v>
      </c>
      <c r="I932" s="33">
        <v>5.8299999999999998E-2</v>
      </c>
      <c r="J932" s="31">
        <v>48</v>
      </c>
      <c r="K932" s="33">
        <v>0.1714</v>
      </c>
    </row>
    <row r="933" spans="1:11" x14ac:dyDescent="0.25">
      <c r="A933" s="29">
        <v>45444</v>
      </c>
      <c r="B933" t="s">
        <v>52</v>
      </c>
      <c r="C933" s="30">
        <v>1100000</v>
      </c>
      <c r="D933" s="33">
        <v>7.6300000000000007E-2</v>
      </c>
      <c r="E933" s="31">
        <v>241</v>
      </c>
      <c r="F933" s="33">
        <v>0.15310000000000001</v>
      </c>
      <c r="G933" s="32">
        <v>71</v>
      </c>
      <c r="H933" s="33">
        <v>0.50260000000000005</v>
      </c>
      <c r="I933" s="33">
        <v>8.2600000000000007E-2</v>
      </c>
      <c r="J933" s="31">
        <v>76</v>
      </c>
      <c r="K933" s="33">
        <v>0.1452</v>
      </c>
    </row>
    <row r="934" spans="1:11" x14ac:dyDescent="0.25">
      <c r="A934" s="29">
        <v>45474</v>
      </c>
      <c r="B934" t="s">
        <v>52</v>
      </c>
      <c r="C934" s="30">
        <v>1225000</v>
      </c>
      <c r="D934" s="33">
        <v>0.12180000000000001</v>
      </c>
      <c r="E934" s="31">
        <v>263</v>
      </c>
      <c r="F934" s="33">
        <v>7.1400000000000005E-2</v>
      </c>
      <c r="G934" s="32">
        <v>58</v>
      </c>
      <c r="H934" s="33">
        <v>0.38100000000000001</v>
      </c>
      <c r="I934" s="33">
        <v>0.1409</v>
      </c>
      <c r="J934" s="31">
        <v>72</v>
      </c>
      <c r="K934" s="33">
        <v>0.20949999999999999</v>
      </c>
    </row>
    <row r="935" spans="1:11" x14ac:dyDescent="0.25">
      <c r="A935" s="29">
        <v>45505</v>
      </c>
      <c r="B935" t="s">
        <v>52</v>
      </c>
      <c r="C935" s="30">
        <v>1137000</v>
      </c>
      <c r="D935" s="33">
        <v>8.6699999999999999E-2</v>
      </c>
      <c r="E935" s="31">
        <v>280</v>
      </c>
      <c r="F935" s="33">
        <v>0.1991</v>
      </c>
      <c r="G935" s="32">
        <v>68</v>
      </c>
      <c r="H935" s="33">
        <v>7.0900000000000005E-2</v>
      </c>
      <c r="I935" s="33">
        <v>0.1961</v>
      </c>
      <c r="J935" s="31">
        <v>60</v>
      </c>
      <c r="K935" s="33">
        <v>0.2036</v>
      </c>
    </row>
    <row r="936" spans="1:11" x14ac:dyDescent="0.25">
      <c r="A936" s="29">
        <v>45536</v>
      </c>
      <c r="B936" t="s">
        <v>52</v>
      </c>
      <c r="C936" s="30">
        <v>1100000</v>
      </c>
      <c r="D936" s="33">
        <v>6.8000000000000005E-2</v>
      </c>
      <c r="E936" s="31">
        <v>268</v>
      </c>
      <c r="F936" s="33">
        <v>0.1681</v>
      </c>
      <c r="G936" s="32">
        <v>78</v>
      </c>
      <c r="H936" s="33">
        <v>1.2999999999999999E-2</v>
      </c>
      <c r="I936" s="33">
        <v>0.1943</v>
      </c>
      <c r="J936" s="31">
        <v>36</v>
      </c>
      <c r="K936" s="33">
        <v>0.1888</v>
      </c>
    </row>
    <row r="937" spans="1:11" x14ac:dyDescent="0.25">
      <c r="A937" s="29">
        <v>45566</v>
      </c>
      <c r="B937" t="s">
        <v>52</v>
      </c>
      <c r="C937" s="30">
        <v>1022500</v>
      </c>
      <c r="D937" s="33">
        <v>7.2599999999999998E-2</v>
      </c>
      <c r="E937" s="31">
        <v>236</v>
      </c>
      <c r="F937" s="33">
        <v>8.0299999999999996E-2</v>
      </c>
      <c r="G937" s="32">
        <v>99</v>
      </c>
      <c r="H937" s="33">
        <v>5.3499999999999999E-2</v>
      </c>
      <c r="I937" s="33">
        <v>0.13700000000000001</v>
      </c>
      <c r="J937" s="31">
        <v>24</v>
      </c>
      <c r="K937" s="33">
        <v>0.1996</v>
      </c>
    </row>
    <row r="938" spans="1:11" x14ac:dyDescent="0.25">
      <c r="A938" s="29">
        <v>45597</v>
      </c>
      <c r="B938" t="s">
        <v>52</v>
      </c>
      <c r="C938" s="30">
        <v>927250</v>
      </c>
      <c r="D938" s="33">
        <v>3.6600000000000001E-2</v>
      </c>
      <c r="E938" s="31">
        <v>208</v>
      </c>
      <c r="F938" s="33">
        <v>1.46E-2</v>
      </c>
      <c r="G938" s="32">
        <v>113</v>
      </c>
      <c r="H938" s="33">
        <v>0.11600000000000001</v>
      </c>
      <c r="I938" s="33">
        <v>6.5299999999999997E-2</v>
      </c>
      <c r="J938" s="31">
        <v>28</v>
      </c>
      <c r="K938" s="33">
        <v>0.1971</v>
      </c>
    </row>
    <row r="939" spans="1:11" x14ac:dyDescent="0.25">
      <c r="A939" s="29">
        <v>45627</v>
      </c>
      <c r="B939" t="s">
        <v>52</v>
      </c>
      <c r="C939" s="30">
        <v>995750</v>
      </c>
      <c r="D939" s="33">
        <v>8.0000000000000004E-4</v>
      </c>
      <c r="E939" s="31">
        <v>187</v>
      </c>
      <c r="F939" s="33">
        <v>-6.7500000000000004E-2</v>
      </c>
      <c r="G939" s="32">
        <v>134</v>
      </c>
      <c r="H939" s="33">
        <v>0.2248</v>
      </c>
      <c r="I939" s="33">
        <v>5.9900000000000002E-2</v>
      </c>
      <c r="J939" s="31">
        <v>18</v>
      </c>
      <c r="K939" s="33">
        <v>0.14749999999999999</v>
      </c>
    </row>
    <row r="940" spans="1:11" x14ac:dyDescent="0.25">
      <c r="A940" s="29">
        <v>45658</v>
      </c>
      <c r="B940" t="s">
        <v>52</v>
      </c>
      <c r="C940" s="30">
        <v>1011750</v>
      </c>
      <c r="D940" s="33">
        <v>-2.9499999999999998E-2</v>
      </c>
      <c r="E940" s="31">
        <v>167</v>
      </c>
      <c r="F940" s="33">
        <v>-0.1167</v>
      </c>
      <c r="G940" s="32">
        <v>136</v>
      </c>
      <c r="H940" s="33">
        <v>3.4200000000000001E-2</v>
      </c>
      <c r="I940" s="33">
        <v>0.1041</v>
      </c>
      <c r="J940" s="31">
        <v>20</v>
      </c>
      <c r="K940" s="33">
        <v>0.16819999999999999</v>
      </c>
    </row>
    <row r="941" spans="1:11" x14ac:dyDescent="0.25">
      <c r="A941" s="29">
        <v>45689</v>
      </c>
      <c r="B941" t="s">
        <v>52</v>
      </c>
      <c r="C941" s="30">
        <v>990000</v>
      </c>
      <c r="D941" s="33">
        <v>-9.9199999999999997E-2</v>
      </c>
      <c r="E941" s="31">
        <v>166</v>
      </c>
      <c r="F941" s="33">
        <v>-9.5600000000000004E-2</v>
      </c>
      <c r="G941" s="32">
        <v>107</v>
      </c>
      <c r="H941" s="33">
        <v>-0.2228</v>
      </c>
      <c r="I941" s="33">
        <v>7.2499999999999995E-2</v>
      </c>
      <c r="J941" s="31">
        <v>38</v>
      </c>
      <c r="K941" s="33">
        <v>0.17219999999999999</v>
      </c>
    </row>
    <row r="942" spans="1:11" x14ac:dyDescent="0.25">
      <c r="A942" s="29">
        <v>45717</v>
      </c>
      <c r="B942" t="s">
        <v>52</v>
      </c>
      <c r="C942" s="30">
        <v>995000</v>
      </c>
      <c r="D942" s="33">
        <v>-4.1000000000000002E-2</v>
      </c>
      <c r="E942" s="31">
        <v>175</v>
      </c>
      <c r="F942" s="33">
        <v>-9.7900000000000001E-2</v>
      </c>
      <c r="G942" s="32">
        <v>86</v>
      </c>
      <c r="H942" s="33">
        <v>-0.33850000000000002</v>
      </c>
      <c r="I942" s="33">
        <v>0.1191</v>
      </c>
      <c r="J942" s="31">
        <v>36</v>
      </c>
      <c r="K942" s="33">
        <v>0.1943</v>
      </c>
    </row>
    <row r="943" spans="1:11" x14ac:dyDescent="0.25">
      <c r="A943" s="29">
        <v>45748</v>
      </c>
      <c r="B943" t="s">
        <v>52</v>
      </c>
      <c r="C943" s="30">
        <v>945000</v>
      </c>
      <c r="D943" s="33">
        <v>-0.1106</v>
      </c>
      <c r="E943" s="31">
        <v>182</v>
      </c>
      <c r="F943" s="33">
        <v>8.3000000000000001E-3</v>
      </c>
      <c r="G943" s="32">
        <v>79</v>
      </c>
      <c r="H943" s="33">
        <v>-0.46800000000000003</v>
      </c>
      <c r="I943" s="33">
        <v>7.7600000000000002E-2</v>
      </c>
      <c r="J943" s="31">
        <v>46</v>
      </c>
      <c r="K943" s="33">
        <v>0.14599999999999999</v>
      </c>
    </row>
    <row r="944" spans="1:11" x14ac:dyDescent="0.25">
      <c r="A944" s="29">
        <v>45778</v>
      </c>
      <c r="B944" t="s">
        <v>52</v>
      </c>
      <c r="C944" s="30">
        <v>996000</v>
      </c>
      <c r="D944" s="33">
        <v>-6.1899999999999997E-2</v>
      </c>
      <c r="E944" s="31">
        <v>214</v>
      </c>
      <c r="F944" s="33">
        <v>0.11169999999999999</v>
      </c>
      <c r="G944" s="32">
        <v>73</v>
      </c>
      <c r="H944" s="33">
        <v>-0.39169999999999999</v>
      </c>
      <c r="I944" s="33">
        <v>5.8500000000000003E-2</v>
      </c>
      <c r="J944" s="31">
        <v>84</v>
      </c>
      <c r="K944" s="33">
        <v>0.17760000000000001</v>
      </c>
    </row>
    <row r="945" spans="1:11" x14ac:dyDescent="0.25">
      <c r="A945" s="29">
        <v>45809</v>
      </c>
      <c r="B945" t="s">
        <v>52</v>
      </c>
      <c r="C945" s="30">
        <v>1195000</v>
      </c>
      <c r="D945" s="33">
        <v>8.6400000000000005E-2</v>
      </c>
      <c r="E945" s="31">
        <v>282</v>
      </c>
      <c r="F945" s="33">
        <v>0.1701</v>
      </c>
      <c r="G945" s="32">
        <v>48</v>
      </c>
      <c r="H945" s="33">
        <v>-0.32750000000000001</v>
      </c>
      <c r="I945" s="33">
        <v>0.14050000000000001</v>
      </c>
      <c r="J945" s="31">
        <v>110</v>
      </c>
      <c r="K945" s="33">
        <v>0.17910000000000001</v>
      </c>
    </row>
    <row r="946" spans="1:11" x14ac:dyDescent="0.25">
      <c r="A946" s="29">
        <v>45839</v>
      </c>
      <c r="B946" t="s">
        <v>52</v>
      </c>
      <c r="C946" s="30">
        <v>1232500</v>
      </c>
      <c r="D946" s="33">
        <v>6.1000000000000004E-3</v>
      </c>
      <c r="E946" s="31">
        <v>307</v>
      </c>
      <c r="F946" s="33">
        <v>0.1676</v>
      </c>
      <c r="G946" s="32">
        <v>55</v>
      </c>
      <c r="H946" s="33">
        <v>-5.1700000000000003E-2</v>
      </c>
      <c r="I946" s="33">
        <v>0.15540000000000001</v>
      </c>
      <c r="J946" s="31">
        <v>70</v>
      </c>
      <c r="K946" s="33">
        <v>0.15820000000000001</v>
      </c>
    </row>
    <row r="947" spans="1:11" x14ac:dyDescent="0.25">
      <c r="A947" s="29">
        <v>45870</v>
      </c>
      <c r="B947" t="s">
        <v>52</v>
      </c>
      <c r="C947" s="30">
        <v>1200000</v>
      </c>
      <c r="D947" s="33">
        <v>5.5399999999999998E-2</v>
      </c>
      <c r="E947" s="31">
        <v>288</v>
      </c>
      <c r="F947" s="33">
        <v>2.86E-2</v>
      </c>
      <c r="G947" s="32">
        <v>83</v>
      </c>
      <c r="H947" s="33">
        <v>0.22059999999999999</v>
      </c>
      <c r="I947" s="33">
        <v>0.13109999999999999</v>
      </c>
      <c r="J947" s="31">
        <v>40</v>
      </c>
      <c r="K947" s="33">
        <v>0.24310000000000001</v>
      </c>
    </row>
    <row r="948" spans="1:11" x14ac:dyDescent="0.25">
      <c r="A948" s="29">
        <v>45901</v>
      </c>
      <c r="B948" t="s">
        <v>52</v>
      </c>
      <c r="C948" s="30">
        <v>1138750</v>
      </c>
      <c r="D948" s="33">
        <v>3.5200000000000002E-2</v>
      </c>
      <c r="E948" s="31">
        <v>279</v>
      </c>
      <c r="F948" s="33">
        <v>4.1099999999999998E-2</v>
      </c>
      <c r="G948" s="32">
        <v>104</v>
      </c>
      <c r="H948" s="33">
        <v>0.33650000000000002</v>
      </c>
      <c r="I948" s="33">
        <v>0.1787</v>
      </c>
      <c r="J948" s="31">
        <v>42</v>
      </c>
      <c r="K948" s="33">
        <v>0.16339999999999999</v>
      </c>
    </row>
    <row r="949" spans="1:11" x14ac:dyDescent="0.25">
      <c r="A949" s="29">
        <v>45931</v>
      </c>
      <c r="B949" t="s">
        <v>52</v>
      </c>
      <c r="C949" s="30">
        <v>1072500</v>
      </c>
      <c r="D949" s="33">
        <v>4.8899999999999999E-2</v>
      </c>
      <c r="E949" s="31">
        <v>271</v>
      </c>
      <c r="F949" s="33">
        <v>0.1507</v>
      </c>
      <c r="G949" s="32">
        <v>115</v>
      </c>
      <c r="H949" s="33">
        <v>0.16750000000000001</v>
      </c>
      <c r="I949" s="33">
        <v>0.1004</v>
      </c>
      <c r="J949" s="31">
        <v>42</v>
      </c>
      <c r="K949" s="33">
        <v>0.155</v>
      </c>
    </row>
    <row r="950" spans="1:11" x14ac:dyDescent="0.25">
      <c r="A950" s="29">
        <v>45962</v>
      </c>
      <c r="B950" t="s">
        <v>52</v>
      </c>
      <c r="C950" s="30">
        <v>1000000</v>
      </c>
      <c r="D950" s="33">
        <v>7.85E-2</v>
      </c>
      <c r="E950" s="31">
        <v>236</v>
      </c>
      <c r="F950" s="33">
        <v>0.1346</v>
      </c>
      <c r="G950" s="32">
        <v>125</v>
      </c>
      <c r="H950" s="33">
        <v>0.1062</v>
      </c>
      <c r="I950" s="33">
        <v>6.7100000000000007E-2</v>
      </c>
      <c r="J950" s="31">
        <v>16</v>
      </c>
      <c r="K950" s="33">
        <v>0.17799999999999999</v>
      </c>
    </row>
    <row r="951" spans="1:11" x14ac:dyDescent="0.25">
      <c r="A951" s="29">
        <v>45992</v>
      </c>
      <c r="B951" t="s">
        <v>52</v>
      </c>
      <c r="C951" s="30">
        <v>998750</v>
      </c>
      <c r="D951" s="33">
        <v>3.0000000000000001E-3</v>
      </c>
      <c r="E951" s="31">
        <v>222</v>
      </c>
      <c r="F951" s="33">
        <v>0.1903</v>
      </c>
      <c r="G951" s="32">
        <v>143</v>
      </c>
      <c r="H951" s="33">
        <v>6.7400000000000002E-2</v>
      </c>
      <c r="I951" s="33">
        <v>9.8100000000000007E-2</v>
      </c>
      <c r="J951" s="31">
        <v>32</v>
      </c>
      <c r="K951" s="33">
        <v>0.1081</v>
      </c>
    </row>
    <row r="952" spans="1:11" x14ac:dyDescent="0.25">
      <c r="A952" s="29">
        <v>46023</v>
      </c>
      <c r="B952" t="s">
        <v>52</v>
      </c>
      <c r="C952" s="30">
        <v>1387500</v>
      </c>
      <c r="D952" s="33">
        <v>0.37140000000000001</v>
      </c>
      <c r="E952" s="31">
        <v>224</v>
      </c>
      <c r="F952" s="33">
        <v>0.3453</v>
      </c>
      <c r="G952" s="32">
        <v>119</v>
      </c>
      <c r="H952" s="33">
        <v>-0.12870000000000001</v>
      </c>
      <c r="I952" s="33">
        <v>2.87E-2</v>
      </c>
      <c r="J952" s="31">
        <v>32</v>
      </c>
      <c r="K952" s="33">
        <v>9.3799999999999994E-2</v>
      </c>
    </row>
    <row r="953" spans="1:11" x14ac:dyDescent="0.25">
      <c r="A953" s="29">
        <v>46054</v>
      </c>
      <c r="B953" t="s">
        <v>52</v>
      </c>
      <c r="C953" s="30">
        <v>1497580</v>
      </c>
      <c r="D953" s="33">
        <v>0.51270000000000004</v>
      </c>
      <c r="E953" s="31">
        <v>232</v>
      </c>
      <c r="F953" s="33">
        <v>0.40179999999999999</v>
      </c>
      <c r="G953" s="32">
        <v>122</v>
      </c>
      <c r="H953" s="33">
        <v>0.13289999999999999</v>
      </c>
      <c r="I953" s="33">
        <v>8.4199999999999997E-2</v>
      </c>
      <c r="J953" s="31">
        <v>44</v>
      </c>
      <c r="K953" s="33">
        <v>0.153</v>
      </c>
    </row>
    <row r="954" spans="1:11" x14ac:dyDescent="0.25">
      <c r="A954" s="29">
        <v>46082</v>
      </c>
      <c r="B954" t="s">
        <v>52</v>
      </c>
      <c r="C954" s="30">
        <v>1550000</v>
      </c>
      <c r="D954" s="33">
        <v>0.55779999999999996</v>
      </c>
      <c r="E954" s="31">
        <v>232</v>
      </c>
      <c r="F954" s="33">
        <v>0.32569999999999999</v>
      </c>
      <c r="G954" s="32">
        <v>107</v>
      </c>
      <c r="H954" s="33">
        <v>0.24129999999999999</v>
      </c>
      <c r="I954" s="33">
        <v>0.105</v>
      </c>
      <c r="J954" s="31">
        <v>38</v>
      </c>
      <c r="K954" s="33">
        <v>0.18529999999999999</v>
      </c>
    </row>
    <row r="955" spans="1:11" x14ac:dyDescent="0.25">
      <c r="A955" s="29">
        <v>46113</v>
      </c>
      <c r="B955" t="s">
        <v>52</v>
      </c>
      <c r="C955" s="30">
        <v>1360000</v>
      </c>
      <c r="D955" s="33">
        <v>0.43919999999999998</v>
      </c>
      <c r="E955" s="31">
        <v>242</v>
      </c>
      <c r="F955" s="33">
        <v>0.3306</v>
      </c>
      <c r="G955" s="32">
        <v>98</v>
      </c>
      <c r="H955" s="33">
        <v>0.24049999999999999</v>
      </c>
      <c r="I955" s="33">
        <v>0.15840000000000001</v>
      </c>
      <c r="J955" s="31">
        <v>56</v>
      </c>
      <c r="K955" s="33">
        <v>0.18010000000000001</v>
      </c>
    </row>
    <row r="956" spans="1:11" x14ac:dyDescent="0.25">
      <c r="A956" s="29">
        <v>46143</v>
      </c>
      <c r="B956" t="s">
        <v>52</v>
      </c>
      <c r="C956" s="30">
        <v>1187000</v>
      </c>
      <c r="D956" s="33">
        <v>0.1918</v>
      </c>
      <c r="E956" s="31">
        <v>250</v>
      </c>
      <c r="F956" s="33">
        <v>0.16819999999999999</v>
      </c>
      <c r="G956" s="32">
        <v>107</v>
      </c>
      <c r="H956" s="33">
        <v>0.46579999999999999</v>
      </c>
      <c r="I956" s="33">
        <v>6.8000000000000005E-2</v>
      </c>
      <c r="J956" s="31">
        <v>72</v>
      </c>
      <c r="K956" s="33">
        <v>0.188</v>
      </c>
    </row>
  </sheetData>
  <mergeCells count="2">
    <mergeCell ref="A1:K1"/>
    <mergeCell ref="A2:K2"/>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Executive Summary</vt:lpstr>
      <vt:lpstr>Summary Metrics</vt:lpstr>
      <vt:lpstr>Price History</vt:lpstr>
      <vt:lpstr>Active Listings History</vt:lpstr>
      <vt:lpstr>Days on Market History</vt:lpstr>
      <vt:lpstr>Raw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Amy Jones</cp:lastModifiedBy>
  <cp:revision>1</cp:revision>
  <dcterms:created xsi:type="dcterms:W3CDTF">2026-07-08T17:16:46Z</dcterms:created>
  <dcterms:modified xsi:type="dcterms:W3CDTF">2026-07-15T19:54:25Z</dcterms:modified>
  <dc:language>en-US</dc:language>
</cp:coreProperties>
</file>