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00966397\Box\DPEBWN - Edith Bowen School\Edith Bowen Operations\Governing Board Meeting Items\FY26\"/>
    </mc:Choice>
  </mc:AlternateContent>
  <xr:revisionPtr revIDLastSave="0" documentId="8_{E265EB6F-06CE-4B5B-8CA8-50E0DA35D6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onthly Comparison" sheetId="1" r:id="rId1"/>
  </sheets>
  <definedNames>
    <definedName name="_xlnm._FilterDatabase" localSheetId="0" hidden="1">'Monthly Comparison'!$A$4:$T$437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5" i="1" l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63" i="1"/>
  <c r="T64" i="1"/>
  <c r="T65" i="1"/>
  <c r="T66" i="1"/>
  <c r="T67" i="1"/>
  <c r="T68" i="1"/>
  <c r="T69" i="1"/>
  <c r="T70" i="1"/>
  <c r="T71" i="1"/>
  <c r="T72" i="1"/>
  <c r="T73" i="1"/>
  <c r="T74" i="1"/>
  <c r="T75" i="1"/>
  <c r="T76" i="1"/>
  <c r="T77" i="1"/>
  <c r="T78" i="1"/>
  <c r="T79" i="1"/>
  <c r="T80" i="1"/>
  <c r="T81" i="1"/>
  <c r="T82" i="1"/>
  <c r="T83" i="1"/>
  <c r="T84" i="1"/>
  <c r="T85" i="1"/>
  <c r="T86" i="1"/>
  <c r="T87" i="1"/>
  <c r="T88" i="1"/>
  <c r="T89" i="1"/>
  <c r="T90" i="1"/>
  <c r="T91" i="1"/>
  <c r="T92" i="1"/>
  <c r="T93" i="1"/>
  <c r="T94" i="1"/>
  <c r="T95" i="1"/>
  <c r="T96" i="1"/>
  <c r="T97" i="1"/>
  <c r="T98" i="1"/>
  <c r="T99" i="1"/>
  <c r="T100" i="1"/>
  <c r="T101" i="1"/>
  <c r="T102" i="1"/>
  <c r="T103" i="1"/>
  <c r="T104" i="1"/>
  <c r="T105" i="1"/>
  <c r="T106" i="1"/>
  <c r="T107" i="1"/>
  <c r="T108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6" i="1"/>
  <c r="T257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6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1" i="1"/>
  <c r="T352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79" i="1"/>
  <c r="T380" i="1"/>
  <c r="T381" i="1"/>
  <c r="T382" i="1"/>
  <c r="T383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G437" i="1"/>
  <c r="T437" i="1" l="1"/>
  <c r="P437" i="1" l="1"/>
  <c r="B445" i="1" s="1"/>
  <c r="C445" i="1" s="1"/>
  <c r="O437" i="1"/>
  <c r="N437" i="1"/>
  <c r="M437" i="1"/>
  <c r="L437" i="1"/>
  <c r="K437" i="1"/>
  <c r="J437" i="1"/>
  <c r="I437" i="1"/>
  <c r="H437" i="1"/>
  <c r="B444" i="1" l="1"/>
  <c r="C444" i="1" s="1"/>
  <c r="B443" i="1"/>
  <c r="C443" i="1" s="1"/>
  <c r="B442" i="1"/>
  <c r="C442" i="1" s="1"/>
</calcChain>
</file>

<file path=xl/sharedStrings.xml><?xml version="1.0" encoding="utf-8"?>
<sst xmlns="http://schemas.openxmlformats.org/spreadsheetml/2006/main" count="1811" uniqueCount="328">
  <si>
    <t>Fiscal Year</t>
  </si>
  <si>
    <t>Index Code</t>
  </si>
  <si>
    <t>Index Title</t>
  </si>
  <si>
    <t>Account Title</t>
  </si>
  <si>
    <t>Account Description</t>
  </si>
  <si>
    <t>Account Code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</si>
  <si>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</si>
  <si>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</si>
  <si>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</si>
  <si>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</si>
  <si>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</si>
  <si>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</si>
  <si>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</si>
  <si>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</si>
  <si>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</si>
  <si>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</si>
  <si>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</si>
  <si>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 Pre</t>
  </si>
  <si>
    <t>Jun Final</t>
  </si>
  <si>
    <t>Account Totals</t>
  </si>
  <si>
    <t>A01421</t>
  </si>
  <si>
    <t>Eccles Jones Arts Donation</t>
  </si>
  <si>
    <t>Current Expenses</t>
  </si>
  <si>
    <t>Budget Current Expense</t>
  </si>
  <si>
    <t>A01422</t>
  </si>
  <si>
    <t>Edith Bowen Development</t>
  </si>
  <si>
    <t>Fund Raising</t>
  </si>
  <si>
    <t>In or Out</t>
  </si>
  <si>
    <t>For Other</t>
  </si>
  <si>
    <t>A01423</t>
  </si>
  <si>
    <t>Edith Bowen Miscellaneous</t>
  </si>
  <si>
    <t>A01425</t>
  </si>
  <si>
    <t>Kindergarten</t>
  </si>
  <si>
    <t>Operating Supplies</t>
  </si>
  <si>
    <t>A01426</t>
  </si>
  <si>
    <t>Lunch Program</t>
  </si>
  <si>
    <t>Salaries</t>
  </si>
  <si>
    <t>Contract Salaries</t>
  </si>
  <si>
    <t>Wages</t>
  </si>
  <si>
    <t>Staff Benefits</t>
  </si>
  <si>
    <t>Benefits</t>
  </si>
  <si>
    <t>63XXXX</t>
  </si>
  <si>
    <t>EBLS Supplies 3101</t>
  </si>
  <si>
    <t>A01427</t>
  </si>
  <si>
    <t>Media Materials Acquisitions</t>
  </si>
  <si>
    <t>A01428</t>
  </si>
  <si>
    <t>Teton Science School</t>
  </si>
  <si>
    <t>A08561</t>
  </si>
  <si>
    <t>EDITH BOWEN SCHOOL LUNCH PROG.</t>
  </si>
  <si>
    <t>Budget Salaries</t>
  </si>
  <si>
    <t>Budget Wages</t>
  </si>
  <si>
    <t>Travel</t>
  </si>
  <si>
    <t>Budget Travel</t>
  </si>
  <si>
    <t>A20022</t>
  </si>
  <si>
    <t>Music / Orchestra</t>
  </si>
  <si>
    <t>A24833</t>
  </si>
  <si>
    <t>A24833 CLASSROOM SUPPLIES</t>
  </si>
  <si>
    <t>Printing &amp; Copying</t>
  </si>
  <si>
    <t>EBLS Supplies 1001</t>
  </si>
  <si>
    <t>A24835</t>
  </si>
  <si>
    <t>A24835 CHARTER LOCAL REPLACEMENT</t>
  </si>
  <si>
    <t>Contract Salaries Summer Months</t>
  </si>
  <si>
    <t>Freight &amp; Postage</t>
  </si>
  <si>
    <t>Postage Meters, Rmrs</t>
  </si>
  <si>
    <t>Gascard &amp; Motor Vehicles</t>
  </si>
  <si>
    <t>Parking Expense</t>
  </si>
  <si>
    <t>Professional &amp; Technical Fee</t>
  </si>
  <si>
    <t>EBLS Prof &amp; Tech 1000</t>
  </si>
  <si>
    <t>EBLS Prof &amp; Tech 2490</t>
  </si>
  <si>
    <t>Rental (Excluding Auto)</t>
  </si>
  <si>
    <t>University Storage Rent</t>
  </si>
  <si>
    <t>Furniture</t>
  </si>
  <si>
    <t>Software Subscriptions &amp; Licensing</t>
  </si>
  <si>
    <t>EBLS Software 1000 &lt; 4,999</t>
  </si>
  <si>
    <t>EBLS Software 2490 &lt; 4,999</t>
  </si>
  <si>
    <t>Office Supplies</t>
  </si>
  <si>
    <t>Receptions &amp; Guests</t>
  </si>
  <si>
    <t>Flowers/Plants</t>
  </si>
  <si>
    <t>Employee Meals</t>
  </si>
  <si>
    <t>Prizes/Awards To Students</t>
  </si>
  <si>
    <t>New Subscriptions &amp; Renewals</t>
  </si>
  <si>
    <t>Registration Fees</t>
  </si>
  <si>
    <t>Pay Pal Transaction Fees</t>
  </si>
  <si>
    <t>In State Travel General</t>
  </si>
  <si>
    <t>EBLS Travel 1000</t>
  </si>
  <si>
    <t>Int'l Travel Overseas</t>
  </si>
  <si>
    <t>Int'l Travel Insurance Prem</t>
  </si>
  <si>
    <t>A24836</t>
  </si>
  <si>
    <t>A24836 SCHOOL LAND TRUST</t>
  </si>
  <si>
    <t>EBLS Field Trip Supplies</t>
  </si>
  <si>
    <t>Scholarships &amp; Fellowships</t>
  </si>
  <si>
    <t>Tuition &amp; Fees</t>
  </si>
  <si>
    <t>A24837</t>
  </si>
  <si>
    <t>A24837 Charter School Funding Base</t>
  </si>
  <si>
    <t>A24838</t>
  </si>
  <si>
    <t>A24838 EDUCATOR SALARY ADJUSTMENTS</t>
  </si>
  <si>
    <t>A24839</t>
  </si>
  <si>
    <t>A24839 LIBRARY BOOKS &amp; ELEC. RES.</t>
  </si>
  <si>
    <t>A24841</t>
  </si>
  <si>
    <t>A24841 GIFTED &amp; TALENTED</t>
  </si>
  <si>
    <t>A24843</t>
  </si>
  <si>
    <t>A24843 AT RISK REGULAR PROGRAM</t>
  </si>
  <si>
    <t>A24847</t>
  </si>
  <si>
    <t>Flex. Alloc. WPU</t>
  </si>
  <si>
    <t>A24848</t>
  </si>
  <si>
    <t>Class Size Reduction</t>
  </si>
  <si>
    <t>A24849</t>
  </si>
  <si>
    <t>A24849 SPEC. ED. SELF CONTAINED</t>
  </si>
  <si>
    <t>A24850</t>
  </si>
  <si>
    <t>A24850 SPEC. ED. ADD-ON</t>
  </si>
  <si>
    <t>A24851</t>
  </si>
  <si>
    <t>A24851 PROFESSIONAL STAFF</t>
  </si>
  <si>
    <t>A24852</t>
  </si>
  <si>
    <t>A24852 K-12</t>
  </si>
  <si>
    <t>A24853</t>
  </si>
  <si>
    <t>A24853 EXTENDED YEAR SPEC. ED.</t>
  </si>
  <si>
    <t>A25635</t>
  </si>
  <si>
    <t>A25635 EBLS After School Program</t>
  </si>
  <si>
    <t>A25967</t>
  </si>
  <si>
    <t>Edith Bowen School EG Benefits</t>
  </si>
  <si>
    <t>A27915</t>
  </si>
  <si>
    <t>A27915 SPECIAL EDUCATOR STIPENDS</t>
  </si>
  <si>
    <t>A29545</t>
  </si>
  <si>
    <t>Spec. Ed. State Programs</t>
  </si>
  <si>
    <t>A32644</t>
  </si>
  <si>
    <t>Ryker Dattage Outdoor Ed. Fund</t>
  </si>
  <si>
    <t>A38067</t>
  </si>
  <si>
    <t>Lunch Program - State Liquor Tax</t>
  </si>
  <si>
    <t>Repairs &amp; Maint Other</t>
  </si>
  <si>
    <t>A39601</t>
  </si>
  <si>
    <t>6th Grade Capstone Event</t>
  </si>
  <si>
    <t>EBLS Travel 2701</t>
  </si>
  <si>
    <t>A40515</t>
  </si>
  <si>
    <t>Beverley Taylor Sorenson Arts</t>
  </si>
  <si>
    <t>A45125</t>
  </si>
  <si>
    <t>Teacher Salary Supplement Program</t>
  </si>
  <si>
    <t>A46198</t>
  </si>
  <si>
    <t>Teacher and Student Success Program</t>
  </si>
  <si>
    <t>A50257</t>
  </si>
  <si>
    <t>Local Charter Replacement - Buildng</t>
  </si>
  <si>
    <t>Telephone/Recurring</t>
  </si>
  <si>
    <t>Telephone/Non Recurring</t>
  </si>
  <si>
    <t>IT Networking</t>
  </si>
  <si>
    <t>CMS Big Blue Cable</t>
  </si>
  <si>
    <t>Repairs &amp; Maint Facilities</t>
  </si>
  <si>
    <t>A51257</t>
  </si>
  <si>
    <t>Kindergarten Operation MSP</t>
  </si>
  <si>
    <t>A52892</t>
  </si>
  <si>
    <t>EBLS Frisbee Golf Club</t>
  </si>
  <si>
    <t>A54205</t>
  </si>
  <si>
    <t>Ski Day</t>
  </si>
  <si>
    <t>A54434</t>
  </si>
  <si>
    <t>Public Educator Capital &amp; Tech Fund</t>
  </si>
  <si>
    <t>A54435</t>
  </si>
  <si>
    <t>Educator Professional Time</t>
  </si>
  <si>
    <t>A56282</t>
  </si>
  <si>
    <t>Early Literacy Outcomes</t>
  </si>
  <si>
    <t>A57334</t>
  </si>
  <si>
    <t>Kindergarten Playground  Fund</t>
  </si>
  <si>
    <t>FY24 Software Licenses for K-3 Read</t>
  </si>
  <si>
    <t>A58995</t>
  </si>
  <si>
    <t>FY24 REAP</t>
  </si>
  <si>
    <t>A59106</t>
  </si>
  <si>
    <t>FY24 Professional Learning</t>
  </si>
  <si>
    <t>A59476</t>
  </si>
  <si>
    <t>After School Program</t>
  </si>
  <si>
    <t>A59557</t>
  </si>
  <si>
    <t>Local Food for Schools Cooperative</t>
  </si>
  <si>
    <t>A59610</t>
  </si>
  <si>
    <t>FY 24 School Safety</t>
  </si>
  <si>
    <t>A59671</t>
  </si>
  <si>
    <t>FY24 POH School Safety and Support</t>
  </si>
  <si>
    <t>A60915</t>
  </si>
  <si>
    <t>Backdoor Birding with Binoculars</t>
  </si>
  <si>
    <t>A61012</t>
  </si>
  <si>
    <t>A61444</t>
  </si>
  <si>
    <t>Utah Learns Conference</t>
  </si>
  <si>
    <t>A61445</t>
  </si>
  <si>
    <t>License Fees FY23</t>
  </si>
  <si>
    <t>A61676</t>
  </si>
  <si>
    <t>FY25 Title IV</t>
  </si>
  <si>
    <t>A61888</t>
  </si>
  <si>
    <t>FY 25 School Based Mental Health</t>
  </si>
  <si>
    <t>Grad Asst Salary W/Subsidized Insur</t>
  </si>
  <si>
    <t>A61962</t>
  </si>
  <si>
    <t>FY25 IDEA School Age</t>
  </si>
  <si>
    <t>A62088</t>
  </si>
  <si>
    <t>FY25 Experts Among Us - Masters</t>
  </si>
  <si>
    <t>Sum of all charges per month</t>
  </si>
  <si>
    <t>Monthly Comparison - Expenses</t>
  </si>
  <si>
    <t>Budget Sending</t>
  </si>
  <si>
    <t xml:space="preserve">Total Budget </t>
  </si>
  <si>
    <t>1st Quarter</t>
  </si>
  <si>
    <t>2nd Quarter</t>
  </si>
  <si>
    <t>3rd Quarter</t>
  </si>
  <si>
    <t>4th Quarter</t>
  </si>
  <si>
    <t>Vehicle Maint &amp; Oper</t>
  </si>
  <si>
    <t>Books Edith Bowen Lab School</t>
  </si>
  <si>
    <t>Communications Allowance</t>
  </si>
  <si>
    <t>Awards</t>
  </si>
  <si>
    <t>EBLS Textbooks 1000</t>
  </si>
  <si>
    <t>Camera Recurring</t>
  </si>
  <si>
    <t>Other Current Expense</t>
  </si>
  <si>
    <t>Software Purchased From IT</t>
  </si>
  <si>
    <t>Refunds &amp; Reimbursements</t>
  </si>
  <si>
    <t>Networking</t>
  </si>
  <si>
    <t>A63125</t>
  </si>
  <si>
    <t>FY25 Professional Learning</t>
  </si>
  <si>
    <t>A63126</t>
  </si>
  <si>
    <t>FY25 Software License for K-3 Readi</t>
  </si>
  <si>
    <t>A63131</t>
  </si>
  <si>
    <t>FY25 REAP</t>
  </si>
  <si>
    <t>A63132</t>
  </si>
  <si>
    <t>FY25 Electronic Cigarette Substance</t>
  </si>
  <si>
    <t>A63133</t>
  </si>
  <si>
    <t>FY25 School Safety</t>
  </si>
  <si>
    <t>A63135</t>
  </si>
  <si>
    <t>Future Educators</t>
  </si>
  <si>
    <t>A63141</t>
  </si>
  <si>
    <t>Utah LEARNS Network Development and</t>
  </si>
  <si>
    <t>A56526</t>
  </si>
  <si>
    <t>4th Grade Field Experience</t>
  </si>
  <si>
    <t>A61961</t>
  </si>
  <si>
    <t>FY25 Title II</t>
  </si>
  <si>
    <t>A63391</t>
  </si>
  <si>
    <t>Mortensen Outdoor Education Spendab</t>
  </si>
  <si>
    <t>A61958</t>
  </si>
  <si>
    <t>FY25 Title IA</t>
  </si>
  <si>
    <t>A61964</t>
  </si>
  <si>
    <t>FY25 IDEA Preschool</t>
  </si>
  <si>
    <t>Computer/Peripherals Under $5,000</t>
  </si>
  <si>
    <t>Library Books</t>
  </si>
  <si>
    <t>A63869</t>
  </si>
  <si>
    <t>Birding: An Integrated Curriculum t</t>
  </si>
  <si>
    <t>Background Checks</t>
  </si>
  <si>
    <t>For Central Compensation</t>
  </si>
  <si>
    <t>EBLS Conf Reg 1000</t>
  </si>
  <si>
    <t>A64302</t>
  </si>
  <si>
    <t>JR &amp; Theresa Allred Expend (A27890)</t>
  </si>
  <si>
    <t>A65112</t>
  </si>
  <si>
    <t>Sorenson Legacy Teaching and Learn</t>
  </si>
  <si>
    <t>A65270</t>
  </si>
  <si>
    <t>FY25 Suicide Prevention</t>
  </si>
  <si>
    <t>A65794</t>
  </si>
  <si>
    <t>Edith Bowen AI and Robotics FY26</t>
  </si>
  <si>
    <t>A65802</t>
  </si>
  <si>
    <t>Edith Bowen AI and Robotics FY27</t>
  </si>
  <si>
    <t>A65803</t>
  </si>
  <si>
    <t>Edith Bowen AI and Robotics FY28</t>
  </si>
  <si>
    <t>A66736</t>
  </si>
  <si>
    <t>26PKB Early Interactive Software Pr</t>
  </si>
  <si>
    <t>A66744</t>
  </si>
  <si>
    <t>Educator Support Professional Bonus</t>
  </si>
  <si>
    <t>A66745</t>
  </si>
  <si>
    <t>26FSAS Reduced Priced Lunches Reimb</t>
  </si>
  <si>
    <t>A66790</t>
  </si>
  <si>
    <t>FY 2025 Small, Rural School Achieve</t>
  </si>
  <si>
    <t>EBLS Prof &amp; Tech 2200</t>
  </si>
  <si>
    <t>Membership Dues</t>
  </si>
  <si>
    <t>Out Of State Travel General</t>
  </si>
  <si>
    <t>Tool/Equip 3,000 To 4,999</t>
  </si>
  <si>
    <t>A51810</t>
  </si>
  <si>
    <t>Electronic Cigarette Substance and</t>
  </si>
  <si>
    <t>A51954</t>
  </si>
  <si>
    <t>ARP ESSR 10%</t>
  </si>
  <si>
    <t>A51955</t>
  </si>
  <si>
    <t>ARP ESSR 90%</t>
  </si>
  <si>
    <t>A54502</t>
  </si>
  <si>
    <t>FY23 Title II</t>
  </si>
  <si>
    <t>A54504</t>
  </si>
  <si>
    <t>FY23 Title IV</t>
  </si>
  <si>
    <t>A54506</t>
  </si>
  <si>
    <t>FY23 IDEA School Age</t>
  </si>
  <si>
    <t>A58025</t>
  </si>
  <si>
    <t>FY23 PIP Grant</t>
  </si>
  <si>
    <t>A58026</t>
  </si>
  <si>
    <t>FY24 Title IA</t>
  </si>
  <si>
    <t>A58030</t>
  </si>
  <si>
    <t>FY24 Title II</t>
  </si>
  <si>
    <t>A58032</t>
  </si>
  <si>
    <t>FY24 IDEA School Age</t>
  </si>
  <si>
    <t>A58201</t>
  </si>
  <si>
    <t>FY24 IDEA Preschool</t>
  </si>
  <si>
    <t>A58339</t>
  </si>
  <si>
    <t>FY24 School Based Mental Health</t>
  </si>
  <si>
    <t>A58474</t>
  </si>
  <si>
    <t>A58979</t>
  </si>
  <si>
    <t>FY24 Suicide Prevention</t>
  </si>
  <si>
    <t>A58980</t>
  </si>
  <si>
    <t>FY24 Electronic Cig &amp; Substance Abu</t>
  </si>
  <si>
    <t>A66824</t>
  </si>
  <si>
    <t>26SAST School Safety and Security S</t>
  </si>
  <si>
    <t>A66859</t>
  </si>
  <si>
    <t>26PUV School Based Mental Health Qu</t>
  </si>
  <si>
    <t>A67279</t>
  </si>
  <si>
    <t>26PRE Preschool Flow Through Formul</t>
  </si>
  <si>
    <t>Data Processing</t>
  </si>
  <si>
    <t>Audit Fees</t>
  </si>
  <si>
    <t>Travel Green House Gas</t>
  </si>
  <si>
    <t>A67519</t>
  </si>
  <si>
    <t>26FTFL IDEA Flow Through Formula -</t>
  </si>
  <si>
    <t>A67556</t>
  </si>
  <si>
    <t>25-26ELO Early Literacy Implementat</t>
  </si>
  <si>
    <t>A67557</t>
  </si>
  <si>
    <t>26T1FT Title IA -2026</t>
  </si>
  <si>
    <t>A67571</t>
  </si>
  <si>
    <t>264AFT Title IVA</t>
  </si>
  <si>
    <t>A67642</t>
  </si>
  <si>
    <t>FY26 Electronic Cigarette &amp; Nicotin</t>
  </si>
  <si>
    <t>Speaker Gifts</t>
  </si>
  <si>
    <t>Capital Outlay</t>
  </si>
  <si>
    <t>Equip $5,000 &amp; Over Not Computer</t>
  </si>
  <si>
    <t>A67977</t>
  </si>
  <si>
    <t>A67978</t>
  </si>
  <si>
    <t>A67980</t>
  </si>
  <si>
    <t>A68237</t>
  </si>
  <si>
    <t>SFY-2026 School-Based Mental Health</t>
  </si>
  <si>
    <t>EBLS Travel 2490</t>
  </si>
  <si>
    <t>A67974</t>
  </si>
  <si>
    <t>Music/Orchestra</t>
  </si>
  <si>
    <t>A67981</t>
  </si>
  <si>
    <t>6th Grade Field Experience</t>
  </si>
  <si>
    <t>Advertising &amp; Publicity</t>
  </si>
  <si>
    <t>A67976</t>
  </si>
  <si>
    <t>Library Media Materials Acquisition</t>
  </si>
  <si>
    <t>A68845</t>
  </si>
  <si>
    <t>262FT Title IIA Formula Flow Throug</t>
  </si>
  <si>
    <t>Date Range: 7/1/2025 to 4/30/2026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</si>
</sst>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0" fontId="18" fillId="0" borderId="0" xfId="0" applyFont="1"/>
    <xf numFmtId="0" fontId="16" fillId="33" borderId="0" xfId="0" applyFont="1" applyFill="1"/>
    <xf numFmtId="0" fontId="16" fillId="33" borderId="0" xfId="0" applyFont="1" applyFill="1" applyAlignment="1">
      <alignment wrapText="1"/>
    </xf>
    <xf numFmtId="43" fontId="0" fillId="0" borderId="0" xfId="1" applyFont="1" applyAlignment="1">
      <alignment horizontal="left"/>
    </xf>
    <xf numFmtId="9" fontId="0" fillId="0" borderId="0" xfId="2" applyFont="1" applyAlignment="1">
      <alignment horizontal="left"/>
    </xf>
    <xf numFmtId="43" fontId="0" fillId="0" borderId="0" xfId="1" applyFont="1"/>
    <xf numFmtId="43" fontId="16" fillId="33" borderId="0" xfId="1" applyFont="1" applyFill="1" applyAlignment="1">
      <alignment wrapText="1"/>
    </xf>
    <xf numFmtId="0" fontId="16" fillId="0" borderId="0" xfId="0" applyFont="1"/>
    <xf numFmtId="43" fontId="16" fillId="0" borderId="0" xfId="1" applyFont="1" applyFill="1"/>
    <xf numFmtId="0" fontId="0" fillId="33" borderId="0" xfId="0" applyFill="1"/>
    <xf numFmtId="43" fontId="0" fillId="33" borderId="0" xfId="1" applyFont="1" applyFill="1"/>
    <xf numFmtId="4" fontId="0" fillId="0" borderId="0" xfId="0" applyNumberFormat="1"/>
    <xf numFmtId="9" fontId="0" fillId="0" borderId="0" xfId="2" applyFont="1" applyAlignment="1">
      <alignment horizontal="center"/>
    </xf>
    <xf numFmtId="0" fontId="0" fillId="0" borderId="0" xfId="0" applyFill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Percent" xfId="2" builtinId="5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45"/>
  <sheetViews>
    <sheetView tabSelected="1" workbookViewId="0">
      <pane xSplit="2" ySplit="4" topLeftCell="C277" activePane="bottomRight" state="frozen"/>
      <selection pane="topRight" activeCell="C1" sqref="C1"/>
      <selection pane="bottomLeft" activeCell="A5" sqref="A5"/>
      <selection pane="bottomRight" activeCell="D266" sqref="D266"/>
    </sheetView>
  </sheetViews>
  <sheetFormatPr defaultRowHeight="15" x14ac:dyDescent="0.25"/>
  <cols>
    <col min="1" max="1" width="15.140625" customWidth="1"/>
    <col min="2" max="2" width="18.28515625" customWidth="1"/>
    <col min="3" max="3" width="38.42578125" bestFit="1" customWidth="1"/>
    <col min="4" max="4" width="25.28515625" bestFit="1" customWidth="1"/>
    <col min="5" max="5" width="34" bestFit="1" customWidth="1"/>
    <col min="6" max="6" width="12.140625" customWidth="1"/>
    <col min="7" max="8" width="11.7109375" style="6" customWidth="1"/>
    <col min="9" max="9" width="13.28515625" style="6" customWidth="1"/>
    <col min="10" max="12" width="11.7109375" style="6" customWidth="1"/>
    <col min="13" max="13" width="11.7109375" customWidth="1"/>
    <col min="14" max="15" width="11.5703125" customWidth="1"/>
    <col min="16" max="16" width="11.5703125" bestFit="1" customWidth="1"/>
    <col min="17" max="19" width="9.140625" customWidth="1"/>
    <col min="20" max="20" width="13.42578125" bestFit="1" customWidth="1"/>
    <col min="22" max="22" width="13.140625" bestFit="1" customWidth="1"/>
    <col min="23" max="23" width="38.42578125" bestFit="1" customWidth="1"/>
    <col min="24" max="24" width="20.7109375" bestFit="1" customWidth="1"/>
  </cols>
  <sheetData>
    <row r="1" spans="1:20" x14ac:dyDescent="0.25">
      <c r="A1" s="1" t="s">
        <v>189</v>
      </c>
      <c r="B1" s="1"/>
      <c r="C1" s="1"/>
    </row>
    <row r="2" spans="1:20" x14ac:dyDescent="0.25">
      <c r="A2" s="1" t="s">
        <v>327</v>
      </c>
      <c r="B2" s="1"/>
      <c r="C2" s="1"/>
    </row>
    <row r="4" spans="1:20" ht="30" x14ac:dyDescent="0.25">
      <c r="A4" s="3" t="s">
        <v>0</v>
      </c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7" t="s">
        <v>6</v>
      </c>
      <c r="H4" s="7" t="s">
        <v>7</v>
      </c>
      <c r="I4" s="7" t="s">
        <v>8</v>
      </c>
      <c r="J4" s="7" t="s">
        <v>9</v>
      </c>
      <c r="K4" s="7" t="s">
        <v>10</v>
      </c>
      <c r="L4" s="7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</row>
    <row r="5" spans="1:20" x14ac:dyDescent="0.25">
      <c r="A5">
        <v>26</v>
      </c>
      <c r="B5" t="s">
        <v>20</v>
      </c>
      <c r="C5" t="s">
        <v>21</v>
      </c>
      <c r="D5" t="s">
        <v>22</v>
      </c>
      <c r="E5" t="s">
        <v>23</v>
      </c>
      <c r="F5">
        <v>710110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 s="14">
        <f>SUM(G5:P5)</f>
        <v>0</v>
      </c>
    </row>
    <row r="6" spans="1:20" x14ac:dyDescent="0.25">
      <c r="A6">
        <v>26</v>
      </c>
      <c r="B6" t="s">
        <v>24</v>
      </c>
      <c r="C6" t="s">
        <v>25</v>
      </c>
      <c r="D6" t="s">
        <v>22</v>
      </c>
      <c r="E6" t="s">
        <v>23</v>
      </c>
      <c r="F6">
        <v>710110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 s="14">
        <f>SUM(G6:P6)</f>
        <v>0</v>
      </c>
    </row>
    <row r="7" spans="1:20" x14ac:dyDescent="0.25">
      <c r="A7">
        <v>26</v>
      </c>
      <c r="B7" t="s">
        <v>24</v>
      </c>
      <c r="C7" t="s">
        <v>25</v>
      </c>
      <c r="D7" t="s">
        <v>22</v>
      </c>
      <c r="E7" t="s">
        <v>58</v>
      </c>
      <c r="F7">
        <v>712908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365.38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 s="14">
        <f t="shared" ref="T7:T70" si="0">SUM(G7:P7)</f>
        <v>365.38</v>
      </c>
    </row>
    <row r="8" spans="1:20" x14ac:dyDescent="0.25">
      <c r="A8">
        <v>26</v>
      </c>
      <c r="B8" t="s">
        <v>24</v>
      </c>
      <c r="C8" t="s">
        <v>25</v>
      </c>
      <c r="D8" t="s">
        <v>22</v>
      </c>
      <c r="E8" t="s">
        <v>26</v>
      </c>
      <c r="F8">
        <v>715100</v>
      </c>
      <c r="G8">
        <v>4.2</v>
      </c>
      <c r="H8">
        <v>6.5</v>
      </c>
      <c r="I8">
        <v>47.46</v>
      </c>
      <c r="J8">
        <v>31.7</v>
      </c>
      <c r="K8">
        <v>0.75</v>
      </c>
      <c r="L8">
        <v>1.5</v>
      </c>
      <c r="M8">
        <v>2.25</v>
      </c>
      <c r="N8">
        <v>73.75</v>
      </c>
      <c r="O8">
        <v>0.75</v>
      </c>
      <c r="P8">
        <v>0</v>
      </c>
      <c r="Q8">
        <v>0</v>
      </c>
      <c r="R8">
        <v>0</v>
      </c>
      <c r="S8">
        <v>0</v>
      </c>
      <c r="T8" s="14">
        <f t="shared" si="0"/>
        <v>168.86</v>
      </c>
    </row>
    <row r="9" spans="1:20" x14ac:dyDescent="0.25">
      <c r="A9">
        <v>26</v>
      </c>
      <c r="B9" t="s">
        <v>29</v>
      </c>
      <c r="C9" t="s">
        <v>30</v>
      </c>
      <c r="D9" t="s">
        <v>22</v>
      </c>
      <c r="E9" t="s">
        <v>23</v>
      </c>
      <c r="F9">
        <v>710110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 s="14">
        <f t="shared" si="0"/>
        <v>0</v>
      </c>
    </row>
    <row r="10" spans="1:20" x14ac:dyDescent="0.25">
      <c r="A10">
        <v>26</v>
      </c>
      <c r="B10" t="s">
        <v>29</v>
      </c>
      <c r="C10" t="s">
        <v>30</v>
      </c>
      <c r="D10" t="s">
        <v>22</v>
      </c>
      <c r="E10" t="s">
        <v>57</v>
      </c>
      <c r="F10">
        <v>711100</v>
      </c>
      <c r="G10">
        <v>0</v>
      </c>
      <c r="H10">
        <v>0</v>
      </c>
      <c r="I10">
        <v>15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 s="14">
        <f t="shared" si="0"/>
        <v>15</v>
      </c>
    </row>
    <row r="11" spans="1:20" x14ac:dyDescent="0.25">
      <c r="A11">
        <v>26</v>
      </c>
      <c r="B11" t="s">
        <v>29</v>
      </c>
      <c r="C11" t="s">
        <v>30</v>
      </c>
      <c r="D11" t="s">
        <v>22</v>
      </c>
      <c r="E11" t="s">
        <v>64</v>
      </c>
      <c r="F11">
        <v>711500</v>
      </c>
      <c r="G11">
        <v>0</v>
      </c>
      <c r="H11">
        <v>62.24</v>
      </c>
      <c r="I11">
        <v>461.85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 s="14">
        <f t="shared" si="0"/>
        <v>524.09</v>
      </c>
    </row>
    <row r="12" spans="1:20" x14ac:dyDescent="0.25">
      <c r="A12">
        <v>26</v>
      </c>
      <c r="B12" t="s">
        <v>29</v>
      </c>
      <c r="C12" t="s">
        <v>30</v>
      </c>
      <c r="D12" t="s">
        <v>22</v>
      </c>
      <c r="E12" t="s">
        <v>33</v>
      </c>
      <c r="F12">
        <v>712900</v>
      </c>
      <c r="G12">
        <v>0</v>
      </c>
      <c r="H12">
        <v>0</v>
      </c>
      <c r="I12">
        <v>0</v>
      </c>
      <c r="J12">
        <v>0</v>
      </c>
      <c r="K12">
        <v>0</v>
      </c>
      <c r="L12">
        <v>100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 s="14">
        <f t="shared" si="0"/>
        <v>100</v>
      </c>
    </row>
    <row r="13" spans="1:20" x14ac:dyDescent="0.25">
      <c r="A13">
        <v>26</v>
      </c>
      <c r="B13" t="s">
        <v>29</v>
      </c>
      <c r="C13" t="s">
        <v>30</v>
      </c>
      <c r="D13" t="s">
        <v>22</v>
      </c>
      <c r="E13" t="s">
        <v>196</v>
      </c>
      <c r="F13">
        <v>714300</v>
      </c>
      <c r="G13">
        <v>0</v>
      </c>
      <c r="H13">
        <v>239.8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14">
        <f t="shared" si="0"/>
        <v>239.8</v>
      </c>
    </row>
    <row r="14" spans="1:20" x14ac:dyDescent="0.25">
      <c r="A14">
        <v>26</v>
      </c>
      <c r="B14" t="s">
        <v>29</v>
      </c>
      <c r="C14" t="s">
        <v>30</v>
      </c>
      <c r="D14" t="s">
        <v>22</v>
      </c>
      <c r="E14" t="s">
        <v>204</v>
      </c>
      <c r="F14">
        <v>715861</v>
      </c>
      <c r="G14">
        <v>20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14">
        <f t="shared" si="0"/>
        <v>20</v>
      </c>
    </row>
    <row r="15" spans="1:20" x14ac:dyDescent="0.25">
      <c r="A15">
        <v>26</v>
      </c>
      <c r="B15" t="s">
        <v>29</v>
      </c>
      <c r="C15" t="s">
        <v>30</v>
      </c>
      <c r="D15" t="s">
        <v>27</v>
      </c>
      <c r="E15" t="s">
        <v>28</v>
      </c>
      <c r="F15">
        <v>870700</v>
      </c>
      <c r="G15">
        <v>-35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 s="14">
        <f t="shared" si="0"/>
        <v>-35</v>
      </c>
    </row>
    <row r="16" spans="1:20" x14ac:dyDescent="0.25">
      <c r="A16">
        <v>26</v>
      </c>
      <c r="B16" t="s">
        <v>31</v>
      </c>
      <c r="C16" t="s">
        <v>32</v>
      </c>
      <c r="D16" t="s">
        <v>22</v>
      </c>
      <c r="E16" t="s">
        <v>23</v>
      </c>
      <c r="F16">
        <v>710110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 s="14">
        <f t="shared" si="0"/>
        <v>0</v>
      </c>
    </row>
    <row r="17" spans="1:20" x14ac:dyDescent="0.25">
      <c r="A17">
        <v>26</v>
      </c>
      <c r="B17" t="s">
        <v>31</v>
      </c>
      <c r="C17" t="s">
        <v>32</v>
      </c>
      <c r="D17" t="s">
        <v>22</v>
      </c>
      <c r="E17" t="s">
        <v>58</v>
      </c>
      <c r="F17">
        <v>712908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133.05000000000001</v>
      </c>
      <c r="N17">
        <v>0</v>
      </c>
      <c r="O17">
        <v>0</v>
      </c>
      <c r="P17">
        <v>27.47</v>
      </c>
      <c r="Q17">
        <v>0</v>
      </c>
      <c r="R17">
        <v>0</v>
      </c>
      <c r="S17">
        <v>0</v>
      </c>
      <c r="T17" s="14">
        <f t="shared" si="0"/>
        <v>160.52000000000001</v>
      </c>
    </row>
    <row r="18" spans="1:20" x14ac:dyDescent="0.25">
      <c r="A18">
        <v>26</v>
      </c>
      <c r="B18" t="s">
        <v>31</v>
      </c>
      <c r="C18" t="s">
        <v>32</v>
      </c>
      <c r="D18" t="s">
        <v>22</v>
      </c>
      <c r="E18" t="s">
        <v>42</v>
      </c>
      <c r="F18">
        <v>712937</v>
      </c>
      <c r="G18">
        <v>0</v>
      </c>
      <c r="H18">
        <v>0</v>
      </c>
      <c r="I18">
        <v>0</v>
      </c>
      <c r="J18">
        <v>0</v>
      </c>
      <c r="K18">
        <v>157.18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 s="14">
        <f t="shared" si="0"/>
        <v>157.18</v>
      </c>
    </row>
    <row r="19" spans="1:20" x14ac:dyDescent="0.25">
      <c r="A19">
        <v>26</v>
      </c>
      <c r="B19" t="s">
        <v>31</v>
      </c>
      <c r="C19" t="s">
        <v>32</v>
      </c>
      <c r="D19" t="s">
        <v>22</v>
      </c>
      <c r="E19" t="s">
        <v>76</v>
      </c>
      <c r="F19">
        <v>714500</v>
      </c>
      <c r="G19">
        <v>0</v>
      </c>
      <c r="H19">
        <v>0</v>
      </c>
      <c r="I19">
        <v>0</v>
      </c>
      <c r="J19">
        <v>180.94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14">
        <f t="shared" si="0"/>
        <v>180.94</v>
      </c>
    </row>
    <row r="20" spans="1:20" x14ac:dyDescent="0.25">
      <c r="A20">
        <v>26</v>
      </c>
      <c r="B20" t="s">
        <v>34</v>
      </c>
      <c r="C20" t="s">
        <v>35</v>
      </c>
      <c r="D20" t="s">
        <v>36</v>
      </c>
      <c r="E20" t="s">
        <v>37</v>
      </c>
      <c r="F20">
        <v>615300</v>
      </c>
      <c r="G20" s="12">
        <v>5358.74</v>
      </c>
      <c r="H20" s="12">
        <v>5358.74</v>
      </c>
      <c r="I20" s="12">
        <v>5358.74</v>
      </c>
      <c r="J20" s="12">
        <v>5358.74</v>
      </c>
      <c r="K20" s="12">
        <v>5358.74</v>
      </c>
      <c r="L20" s="12">
        <v>5358.74</v>
      </c>
      <c r="M20" s="12">
        <v>5358.74</v>
      </c>
      <c r="N20" s="12">
        <v>5358.74</v>
      </c>
      <c r="O20" s="12">
        <v>5358.74</v>
      </c>
      <c r="P20" s="12">
        <v>5358.74</v>
      </c>
      <c r="Q20">
        <v>0</v>
      </c>
      <c r="R20">
        <v>0</v>
      </c>
      <c r="S20">
        <v>0</v>
      </c>
      <c r="T20" s="14">
        <f t="shared" si="0"/>
        <v>53587.399999999987</v>
      </c>
    </row>
    <row r="21" spans="1:20" x14ac:dyDescent="0.25">
      <c r="A21">
        <v>26</v>
      </c>
      <c r="B21" t="s">
        <v>34</v>
      </c>
      <c r="C21" t="s">
        <v>35</v>
      </c>
      <c r="D21" t="s">
        <v>38</v>
      </c>
      <c r="E21" t="s">
        <v>38</v>
      </c>
      <c r="F21">
        <v>625300</v>
      </c>
      <c r="G21">
        <v>0</v>
      </c>
      <c r="H21" s="12">
        <v>4129.08</v>
      </c>
      <c r="I21" s="12">
        <v>6541.82</v>
      </c>
      <c r="J21" s="12">
        <v>5729.09</v>
      </c>
      <c r="K21" s="12">
        <v>4527.6899999999996</v>
      </c>
      <c r="L21" s="12">
        <v>4537.28</v>
      </c>
      <c r="M21" s="12">
        <v>5020.29</v>
      </c>
      <c r="N21" s="12">
        <v>3986.14</v>
      </c>
      <c r="O21" s="12">
        <v>5209.59</v>
      </c>
      <c r="P21" s="12">
        <v>5922.32</v>
      </c>
      <c r="Q21">
        <v>0</v>
      </c>
      <c r="R21">
        <v>0</v>
      </c>
      <c r="S21">
        <v>0</v>
      </c>
      <c r="T21" s="14">
        <f t="shared" si="0"/>
        <v>45603.299999999996</v>
      </c>
    </row>
    <row r="22" spans="1:20" x14ac:dyDescent="0.25">
      <c r="A22">
        <v>26</v>
      </c>
      <c r="B22" t="s">
        <v>34</v>
      </c>
      <c r="C22" t="s">
        <v>35</v>
      </c>
      <c r="D22" t="s">
        <v>39</v>
      </c>
      <c r="E22" t="s">
        <v>40</v>
      </c>
      <c r="F22" t="s">
        <v>41</v>
      </c>
      <c r="G22" s="12">
        <v>2545.4</v>
      </c>
      <c r="H22" s="12">
        <v>2794.45</v>
      </c>
      <c r="I22" s="12">
        <v>2902.32</v>
      </c>
      <c r="J22" s="12">
        <v>2808.56</v>
      </c>
      <c r="K22" s="12">
        <v>2763.38</v>
      </c>
      <c r="L22" s="12">
        <v>2736.81</v>
      </c>
      <c r="M22" s="12">
        <v>2763.05</v>
      </c>
      <c r="N22" s="12">
        <v>2704.47</v>
      </c>
      <c r="O22" s="12">
        <v>2783.89</v>
      </c>
      <c r="P22" s="12">
        <v>2821.63</v>
      </c>
      <c r="Q22">
        <v>0</v>
      </c>
      <c r="R22">
        <v>0</v>
      </c>
      <c r="S22">
        <v>0</v>
      </c>
      <c r="T22" s="14">
        <f t="shared" si="0"/>
        <v>27623.960000000003</v>
      </c>
    </row>
    <row r="23" spans="1:20" x14ac:dyDescent="0.25">
      <c r="A23">
        <v>26</v>
      </c>
      <c r="B23" t="s">
        <v>34</v>
      </c>
      <c r="C23" t="s">
        <v>35</v>
      </c>
      <c r="D23" t="s">
        <v>22</v>
      </c>
      <c r="E23" t="s">
        <v>23</v>
      </c>
      <c r="F23">
        <v>710110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 s="14">
        <f t="shared" si="0"/>
        <v>0</v>
      </c>
    </row>
    <row r="24" spans="1:20" x14ac:dyDescent="0.25">
      <c r="A24">
        <v>26</v>
      </c>
      <c r="B24" t="s">
        <v>34</v>
      </c>
      <c r="C24" t="s">
        <v>35</v>
      </c>
      <c r="D24" t="s">
        <v>22</v>
      </c>
      <c r="E24" t="s">
        <v>33</v>
      </c>
      <c r="F24">
        <v>712900</v>
      </c>
      <c r="G24">
        <v>0</v>
      </c>
      <c r="H24">
        <v>60.97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 s="14">
        <f t="shared" si="0"/>
        <v>60.97</v>
      </c>
    </row>
    <row r="25" spans="1:20" x14ac:dyDescent="0.25">
      <c r="A25">
        <v>26</v>
      </c>
      <c r="B25" t="s">
        <v>34</v>
      </c>
      <c r="C25" t="s">
        <v>35</v>
      </c>
      <c r="D25" t="s">
        <v>22</v>
      </c>
      <c r="E25" t="s">
        <v>42</v>
      </c>
      <c r="F25">
        <v>712937</v>
      </c>
      <c r="G25">
        <v>0</v>
      </c>
      <c r="H25">
        <v>132.13</v>
      </c>
      <c r="I25">
        <v>220.31</v>
      </c>
      <c r="J25">
        <v>103.45</v>
      </c>
      <c r="K25">
        <v>201.47</v>
      </c>
      <c r="L25">
        <v>127.41</v>
      </c>
      <c r="M25">
        <v>86.27</v>
      </c>
      <c r="N25">
        <v>58.37</v>
      </c>
      <c r="O25">
        <v>103.84</v>
      </c>
      <c r="P25">
        <v>0</v>
      </c>
      <c r="Q25">
        <v>0</v>
      </c>
      <c r="R25">
        <v>0</v>
      </c>
      <c r="S25">
        <v>0</v>
      </c>
      <c r="T25" s="14">
        <f t="shared" si="0"/>
        <v>1033.25</v>
      </c>
    </row>
    <row r="26" spans="1:20" x14ac:dyDescent="0.25">
      <c r="A26">
        <v>26</v>
      </c>
      <c r="B26" t="s">
        <v>34</v>
      </c>
      <c r="C26" t="s">
        <v>35</v>
      </c>
      <c r="D26" t="s">
        <v>22</v>
      </c>
      <c r="E26" t="s">
        <v>73</v>
      </c>
      <c r="F26">
        <v>713530</v>
      </c>
      <c r="G26">
        <v>0</v>
      </c>
      <c r="H26">
        <v>591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 s="14">
        <f t="shared" si="0"/>
        <v>591</v>
      </c>
    </row>
    <row r="27" spans="1:20" x14ac:dyDescent="0.25">
      <c r="A27">
        <v>26</v>
      </c>
      <c r="B27" t="s">
        <v>34</v>
      </c>
      <c r="C27" t="s">
        <v>35</v>
      </c>
      <c r="D27" t="s">
        <v>22</v>
      </c>
      <c r="E27" t="s">
        <v>78</v>
      </c>
      <c r="F27">
        <v>714530</v>
      </c>
      <c r="G27">
        <v>0</v>
      </c>
      <c r="H27">
        <v>29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 s="14">
        <f t="shared" si="0"/>
        <v>29</v>
      </c>
    </row>
    <row r="28" spans="1:20" x14ac:dyDescent="0.25">
      <c r="A28">
        <v>26</v>
      </c>
      <c r="B28" t="s">
        <v>34</v>
      </c>
      <c r="C28" t="s">
        <v>35</v>
      </c>
      <c r="D28" t="s">
        <v>22</v>
      </c>
      <c r="E28" t="s">
        <v>81</v>
      </c>
      <c r="F28">
        <v>714900</v>
      </c>
      <c r="G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250</v>
      </c>
      <c r="P28">
        <v>0</v>
      </c>
      <c r="Q28">
        <v>0</v>
      </c>
      <c r="R28">
        <v>0</v>
      </c>
      <c r="S28">
        <v>0</v>
      </c>
      <c r="T28" s="14">
        <f t="shared" si="0"/>
        <v>250</v>
      </c>
    </row>
    <row r="29" spans="1:20" x14ac:dyDescent="0.25">
      <c r="A29">
        <v>26</v>
      </c>
      <c r="B29" t="s">
        <v>34</v>
      </c>
      <c r="C29" t="s">
        <v>35</v>
      </c>
      <c r="D29" t="s">
        <v>22</v>
      </c>
      <c r="E29" t="s">
        <v>204</v>
      </c>
      <c r="F29">
        <v>715861</v>
      </c>
      <c r="G29">
        <v>0</v>
      </c>
      <c r="H29">
        <v>0</v>
      </c>
      <c r="I29">
        <v>50.45</v>
      </c>
      <c r="J29">
        <v>69.55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 s="14">
        <f t="shared" si="0"/>
        <v>120</v>
      </c>
    </row>
    <row r="30" spans="1:20" x14ac:dyDescent="0.25">
      <c r="A30">
        <v>26</v>
      </c>
      <c r="B30" t="s">
        <v>34</v>
      </c>
      <c r="C30" t="s">
        <v>35</v>
      </c>
      <c r="D30" t="s">
        <v>51</v>
      </c>
      <c r="E30" t="s">
        <v>83</v>
      </c>
      <c r="F30">
        <v>750300</v>
      </c>
      <c r="G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 s="14">
        <f t="shared" si="0"/>
        <v>0</v>
      </c>
    </row>
    <row r="31" spans="1:20" x14ac:dyDescent="0.25">
      <c r="A31">
        <v>26</v>
      </c>
      <c r="B31" t="s">
        <v>34</v>
      </c>
      <c r="C31" t="s">
        <v>35</v>
      </c>
      <c r="D31" t="s">
        <v>51</v>
      </c>
      <c r="E31" t="s">
        <v>317</v>
      </c>
      <c r="F31">
        <v>751319</v>
      </c>
      <c r="G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376.2</v>
      </c>
      <c r="Q31">
        <v>0</v>
      </c>
      <c r="R31">
        <v>0</v>
      </c>
      <c r="S31">
        <v>0</v>
      </c>
      <c r="T31" s="14">
        <f t="shared" si="0"/>
        <v>376.2</v>
      </c>
    </row>
    <row r="32" spans="1:20" x14ac:dyDescent="0.25">
      <c r="A32">
        <v>26</v>
      </c>
      <c r="B32" t="s">
        <v>43</v>
      </c>
      <c r="C32" t="s">
        <v>44</v>
      </c>
      <c r="D32" t="s">
        <v>22</v>
      </c>
      <c r="E32" t="s">
        <v>23</v>
      </c>
      <c r="F32">
        <v>710110</v>
      </c>
      <c r="G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 s="14">
        <f t="shared" si="0"/>
        <v>0</v>
      </c>
    </row>
    <row r="33" spans="1:20" x14ac:dyDescent="0.25">
      <c r="A33">
        <v>26</v>
      </c>
      <c r="B33" t="s">
        <v>43</v>
      </c>
      <c r="C33" t="s">
        <v>44</v>
      </c>
      <c r="D33" t="s">
        <v>22</v>
      </c>
      <c r="E33" t="s">
        <v>197</v>
      </c>
      <c r="F33">
        <v>713705</v>
      </c>
      <c r="G33">
        <v>0</v>
      </c>
      <c r="H33">
        <v>70.680000000000007</v>
      </c>
      <c r="I33">
        <v>0</v>
      </c>
      <c r="J33">
        <v>84.98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 s="14">
        <f t="shared" si="0"/>
        <v>155.66000000000003</v>
      </c>
    </row>
    <row r="34" spans="1:20" x14ac:dyDescent="0.25">
      <c r="A34">
        <v>26</v>
      </c>
      <c r="B34" t="s">
        <v>43</v>
      </c>
      <c r="C34" t="s">
        <v>44</v>
      </c>
      <c r="D34" t="s">
        <v>22</v>
      </c>
      <c r="E34" t="s">
        <v>26</v>
      </c>
      <c r="F34">
        <v>715100</v>
      </c>
      <c r="G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0.25</v>
      </c>
      <c r="O34">
        <v>1.5</v>
      </c>
      <c r="P34">
        <v>0.75</v>
      </c>
      <c r="Q34">
        <v>0</v>
      </c>
      <c r="R34">
        <v>0</v>
      </c>
      <c r="S34">
        <v>0</v>
      </c>
      <c r="T34" s="14">
        <f t="shared" si="0"/>
        <v>2.5</v>
      </c>
    </row>
    <row r="35" spans="1:20" x14ac:dyDescent="0.25">
      <c r="A35">
        <v>26</v>
      </c>
      <c r="B35" t="s">
        <v>45</v>
      </c>
      <c r="C35" t="s">
        <v>46</v>
      </c>
      <c r="D35" t="s">
        <v>22</v>
      </c>
      <c r="E35" t="s">
        <v>23</v>
      </c>
      <c r="F35">
        <v>710110</v>
      </c>
      <c r="G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 s="14">
        <f t="shared" si="0"/>
        <v>0</v>
      </c>
    </row>
    <row r="36" spans="1:20" x14ac:dyDescent="0.25">
      <c r="A36">
        <v>26</v>
      </c>
      <c r="B36" t="s">
        <v>45</v>
      </c>
      <c r="C36" t="s">
        <v>46</v>
      </c>
      <c r="D36" t="s">
        <v>22</v>
      </c>
      <c r="E36" t="s">
        <v>89</v>
      </c>
      <c r="F36">
        <v>712929</v>
      </c>
      <c r="G36">
        <v>0</v>
      </c>
      <c r="H36">
        <v>0</v>
      </c>
      <c r="I36">
        <v>12.98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 s="14">
        <f t="shared" si="0"/>
        <v>12.98</v>
      </c>
    </row>
    <row r="37" spans="1:20" x14ac:dyDescent="0.25">
      <c r="A37">
        <v>26</v>
      </c>
      <c r="B37" t="s">
        <v>45</v>
      </c>
      <c r="C37" t="s">
        <v>46</v>
      </c>
      <c r="D37" t="s">
        <v>22</v>
      </c>
      <c r="E37" t="s">
        <v>76</v>
      </c>
      <c r="F37">
        <v>714500</v>
      </c>
      <c r="G37">
        <v>0</v>
      </c>
      <c r="H37">
        <v>0</v>
      </c>
      <c r="I37">
        <v>136.51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 s="14">
        <f t="shared" si="0"/>
        <v>136.51</v>
      </c>
    </row>
    <row r="38" spans="1:20" x14ac:dyDescent="0.25">
      <c r="A38">
        <v>26</v>
      </c>
      <c r="B38" t="s">
        <v>45</v>
      </c>
      <c r="C38" t="s">
        <v>46</v>
      </c>
      <c r="D38" t="s">
        <v>22</v>
      </c>
      <c r="E38" t="s">
        <v>26</v>
      </c>
      <c r="F38">
        <v>715100</v>
      </c>
      <c r="G38">
        <v>9.6</v>
      </c>
      <c r="H38">
        <v>142.6</v>
      </c>
      <c r="I38">
        <v>510.1</v>
      </c>
      <c r="J38">
        <v>198.17</v>
      </c>
      <c r="K38">
        <v>8.17</v>
      </c>
      <c r="L38">
        <v>-44.43</v>
      </c>
      <c r="M38">
        <v>11.07</v>
      </c>
      <c r="N38">
        <v>8.57</v>
      </c>
      <c r="O38">
        <v>0</v>
      </c>
      <c r="P38">
        <v>0</v>
      </c>
      <c r="Q38">
        <v>0</v>
      </c>
      <c r="R38">
        <v>0</v>
      </c>
      <c r="S38">
        <v>0</v>
      </c>
      <c r="T38" s="14">
        <f t="shared" si="0"/>
        <v>843.85</v>
      </c>
    </row>
    <row r="39" spans="1:20" x14ac:dyDescent="0.25">
      <c r="A39">
        <v>26</v>
      </c>
      <c r="B39" t="s">
        <v>45</v>
      </c>
      <c r="C39" t="s">
        <v>46</v>
      </c>
      <c r="D39" t="s">
        <v>51</v>
      </c>
      <c r="E39" t="s">
        <v>131</v>
      </c>
      <c r="F39">
        <v>750210</v>
      </c>
      <c r="G39">
        <v>0</v>
      </c>
      <c r="H39">
        <v>0</v>
      </c>
      <c r="I39">
        <v>0</v>
      </c>
      <c r="J39" s="12">
        <v>16425.240000000002</v>
      </c>
      <c r="K39">
        <v>0</v>
      </c>
      <c r="L39" s="12">
        <v>13654.68</v>
      </c>
      <c r="M39" s="12">
        <v>-27309.360000000001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 s="14">
        <f t="shared" si="0"/>
        <v>2770.5600000000013</v>
      </c>
    </row>
    <row r="40" spans="1:20" x14ac:dyDescent="0.25">
      <c r="A40">
        <v>26</v>
      </c>
      <c r="B40" t="s">
        <v>45</v>
      </c>
      <c r="C40" t="s">
        <v>46</v>
      </c>
      <c r="D40" t="s">
        <v>27</v>
      </c>
      <c r="E40" t="s">
        <v>28</v>
      </c>
      <c r="F40">
        <v>870700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349.6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 s="14">
        <f t="shared" si="0"/>
        <v>349.6</v>
      </c>
    </row>
    <row r="41" spans="1:20" x14ac:dyDescent="0.25">
      <c r="A41">
        <v>26</v>
      </c>
      <c r="B41" t="s">
        <v>47</v>
      </c>
      <c r="C41" t="s">
        <v>48</v>
      </c>
      <c r="D41" t="s">
        <v>36</v>
      </c>
      <c r="E41" t="s">
        <v>49</v>
      </c>
      <c r="F41">
        <v>615100</v>
      </c>
      <c r="G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 s="14">
        <f t="shared" si="0"/>
        <v>0</v>
      </c>
    </row>
    <row r="42" spans="1:20" x14ac:dyDescent="0.25">
      <c r="A42">
        <v>26</v>
      </c>
      <c r="B42" t="s">
        <v>47</v>
      </c>
      <c r="C42" t="s">
        <v>48</v>
      </c>
      <c r="D42" t="s">
        <v>38</v>
      </c>
      <c r="E42" t="s">
        <v>50</v>
      </c>
      <c r="F42">
        <v>625100</v>
      </c>
      <c r="G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 s="14">
        <f t="shared" si="0"/>
        <v>0</v>
      </c>
    </row>
    <row r="43" spans="1:20" x14ac:dyDescent="0.25">
      <c r="A43">
        <v>26</v>
      </c>
      <c r="B43" t="s">
        <v>47</v>
      </c>
      <c r="C43" t="s">
        <v>48</v>
      </c>
      <c r="D43" t="s">
        <v>39</v>
      </c>
      <c r="E43" t="s">
        <v>40</v>
      </c>
      <c r="F43" t="s">
        <v>41</v>
      </c>
      <c r="G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 s="14">
        <f t="shared" si="0"/>
        <v>0</v>
      </c>
    </row>
    <row r="44" spans="1:20" x14ac:dyDescent="0.25">
      <c r="A44">
        <v>26</v>
      </c>
      <c r="B44" t="s">
        <v>47</v>
      </c>
      <c r="C44" t="s">
        <v>48</v>
      </c>
      <c r="D44" t="s">
        <v>22</v>
      </c>
      <c r="E44" t="s">
        <v>23</v>
      </c>
      <c r="F44">
        <v>710110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 s="14">
        <f t="shared" si="0"/>
        <v>0</v>
      </c>
    </row>
    <row r="45" spans="1:20" x14ac:dyDescent="0.25">
      <c r="A45">
        <v>26</v>
      </c>
      <c r="B45" t="s">
        <v>47</v>
      </c>
      <c r="C45" t="s">
        <v>48</v>
      </c>
      <c r="D45" t="s">
        <v>22</v>
      </c>
      <c r="E45" t="s">
        <v>68</v>
      </c>
      <c r="F45">
        <v>712138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 s="14">
        <f t="shared" si="0"/>
        <v>0</v>
      </c>
    </row>
    <row r="46" spans="1:20" x14ac:dyDescent="0.25">
      <c r="A46">
        <v>26</v>
      </c>
      <c r="B46" t="s">
        <v>47</v>
      </c>
      <c r="C46" t="s">
        <v>48</v>
      </c>
      <c r="D46" t="s">
        <v>22</v>
      </c>
      <c r="E46" t="s">
        <v>42</v>
      </c>
      <c r="F46">
        <v>712937</v>
      </c>
      <c r="G46">
        <v>0</v>
      </c>
      <c r="H46" s="12">
        <v>2251.89</v>
      </c>
      <c r="I46" s="12">
        <v>10138.870000000001</v>
      </c>
      <c r="J46" s="12">
        <v>7756.27</v>
      </c>
      <c r="K46" s="12">
        <v>6095.82</v>
      </c>
      <c r="L46" s="12">
        <v>6469.39</v>
      </c>
      <c r="M46" s="12">
        <v>7020.46</v>
      </c>
      <c r="N46" s="12">
        <v>5288.24</v>
      </c>
      <c r="O46" s="12">
        <v>6378.17</v>
      </c>
      <c r="P46" s="12">
        <v>6355.21</v>
      </c>
      <c r="Q46">
        <v>0</v>
      </c>
      <c r="R46">
        <v>0</v>
      </c>
      <c r="S46">
        <v>0</v>
      </c>
      <c r="T46" s="14">
        <f t="shared" si="0"/>
        <v>57754.319999999992</v>
      </c>
    </row>
    <row r="47" spans="1:20" x14ac:dyDescent="0.25">
      <c r="A47">
        <v>26</v>
      </c>
      <c r="B47" t="s">
        <v>47</v>
      </c>
      <c r="C47" t="s">
        <v>48</v>
      </c>
      <c r="D47" t="s">
        <v>22</v>
      </c>
      <c r="E47" t="s">
        <v>204</v>
      </c>
      <c r="F47">
        <v>715861</v>
      </c>
      <c r="G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 s="12">
        <v>7826.78</v>
      </c>
      <c r="P47">
        <v>0</v>
      </c>
      <c r="Q47">
        <v>0</v>
      </c>
      <c r="R47">
        <v>0</v>
      </c>
      <c r="S47">
        <v>0</v>
      </c>
      <c r="T47" s="14">
        <f t="shared" si="0"/>
        <v>7826.78</v>
      </c>
    </row>
    <row r="48" spans="1:20" x14ac:dyDescent="0.25">
      <c r="A48">
        <v>26</v>
      </c>
      <c r="B48" t="s">
        <v>47</v>
      </c>
      <c r="C48" t="s">
        <v>48</v>
      </c>
      <c r="D48" t="s">
        <v>51</v>
      </c>
      <c r="E48" t="s">
        <v>52</v>
      </c>
      <c r="F48">
        <v>750100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 s="14">
        <f t="shared" si="0"/>
        <v>0</v>
      </c>
    </row>
    <row r="49" spans="1:20" x14ac:dyDescent="0.25">
      <c r="A49">
        <v>26</v>
      </c>
      <c r="B49" t="s">
        <v>53</v>
      </c>
      <c r="C49" t="s">
        <v>54</v>
      </c>
      <c r="D49" t="s">
        <v>22</v>
      </c>
      <c r="E49" t="s">
        <v>23</v>
      </c>
      <c r="F49">
        <v>710110</v>
      </c>
      <c r="G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 s="14">
        <f t="shared" si="0"/>
        <v>0</v>
      </c>
    </row>
    <row r="50" spans="1:20" x14ac:dyDescent="0.25">
      <c r="A50">
        <v>26</v>
      </c>
      <c r="B50" t="s">
        <v>53</v>
      </c>
      <c r="C50" t="s">
        <v>54</v>
      </c>
      <c r="D50" t="s">
        <v>22</v>
      </c>
      <c r="E50" t="s">
        <v>26</v>
      </c>
      <c r="F50">
        <v>715100</v>
      </c>
      <c r="G50">
        <v>0</v>
      </c>
      <c r="H50">
        <v>3.25</v>
      </c>
      <c r="I50">
        <v>2.5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 s="14">
        <f t="shared" si="0"/>
        <v>5.75</v>
      </c>
    </row>
    <row r="51" spans="1:20" x14ac:dyDescent="0.25">
      <c r="A51">
        <v>26</v>
      </c>
      <c r="B51" t="s">
        <v>55</v>
      </c>
      <c r="C51" t="s">
        <v>56</v>
      </c>
      <c r="D51" t="s">
        <v>22</v>
      </c>
      <c r="E51" t="s">
        <v>23</v>
      </c>
      <c r="F51">
        <v>710110</v>
      </c>
      <c r="G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 s="14">
        <f t="shared" si="0"/>
        <v>0</v>
      </c>
    </row>
    <row r="52" spans="1:20" x14ac:dyDescent="0.25">
      <c r="A52">
        <v>26</v>
      </c>
      <c r="B52" t="s">
        <v>55</v>
      </c>
      <c r="C52" t="s">
        <v>56</v>
      </c>
      <c r="D52" t="s">
        <v>22</v>
      </c>
      <c r="E52" t="s">
        <v>62</v>
      </c>
      <c r="F52">
        <v>710200</v>
      </c>
      <c r="G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5.04</v>
      </c>
      <c r="P52">
        <v>0</v>
      </c>
      <c r="Q52">
        <v>0</v>
      </c>
      <c r="R52">
        <v>0</v>
      </c>
      <c r="S52">
        <v>0</v>
      </c>
      <c r="T52" s="14">
        <f t="shared" si="0"/>
        <v>5.04</v>
      </c>
    </row>
    <row r="53" spans="1:20" x14ac:dyDescent="0.25">
      <c r="A53">
        <v>26</v>
      </c>
      <c r="B53" t="s">
        <v>55</v>
      </c>
      <c r="C53" t="s">
        <v>56</v>
      </c>
      <c r="D53" t="s">
        <v>22</v>
      </c>
      <c r="E53" t="s">
        <v>57</v>
      </c>
      <c r="F53">
        <v>711100</v>
      </c>
      <c r="G53">
        <v>0</v>
      </c>
      <c r="H53">
        <v>0</v>
      </c>
      <c r="I53">
        <v>0</v>
      </c>
      <c r="J53">
        <v>0</v>
      </c>
      <c r="K53">
        <v>81.849999999999994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 s="14">
        <f t="shared" si="0"/>
        <v>81.849999999999994</v>
      </c>
    </row>
    <row r="54" spans="1:20" x14ac:dyDescent="0.25">
      <c r="A54">
        <v>26</v>
      </c>
      <c r="B54" t="s">
        <v>55</v>
      </c>
      <c r="C54" t="s">
        <v>56</v>
      </c>
      <c r="D54" t="s">
        <v>22</v>
      </c>
      <c r="E54" t="s">
        <v>33</v>
      </c>
      <c r="F54">
        <v>712900</v>
      </c>
      <c r="G54">
        <v>156.11000000000001</v>
      </c>
      <c r="H54">
        <v>44.94</v>
      </c>
      <c r="I54">
        <v>22.45</v>
      </c>
      <c r="J54">
        <v>62.34</v>
      </c>
      <c r="K54">
        <v>70.11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 s="14">
        <f t="shared" si="0"/>
        <v>355.95000000000005</v>
      </c>
    </row>
    <row r="55" spans="1:20" x14ac:dyDescent="0.25">
      <c r="A55">
        <v>26</v>
      </c>
      <c r="B55" t="s">
        <v>55</v>
      </c>
      <c r="C55" t="s">
        <v>56</v>
      </c>
      <c r="D55" t="s">
        <v>22</v>
      </c>
      <c r="E55" t="s">
        <v>58</v>
      </c>
      <c r="F55">
        <v>712908</v>
      </c>
      <c r="G55" s="12">
        <v>1505.75</v>
      </c>
      <c r="H55">
        <v>715.73</v>
      </c>
      <c r="I55">
        <v>577.02</v>
      </c>
      <c r="J55">
        <v>77.540000000000006</v>
      </c>
      <c r="K55">
        <v>138.54</v>
      </c>
      <c r="L55">
        <v>384.97</v>
      </c>
      <c r="M55">
        <v>612.21</v>
      </c>
      <c r="N55">
        <v>34.17</v>
      </c>
      <c r="O55">
        <v>99.21</v>
      </c>
      <c r="P55">
        <v>779.1</v>
      </c>
      <c r="Q55">
        <v>0</v>
      </c>
      <c r="R55">
        <v>0</v>
      </c>
      <c r="S55">
        <v>0</v>
      </c>
      <c r="T55" s="14">
        <f t="shared" si="0"/>
        <v>4924.2400000000007</v>
      </c>
    </row>
    <row r="56" spans="1:20" x14ac:dyDescent="0.25">
      <c r="A56">
        <v>26</v>
      </c>
      <c r="B56" t="s">
        <v>55</v>
      </c>
      <c r="C56" t="s">
        <v>56</v>
      </c>
      <c r="D56" t="s">
        <v>22</v>
      </c>
      <c r="E56" t="s">
        <v>200</v>
      </c>
      <c r="F56">
        <v>712931</v>
      </c>
      <c r="G56">
        <v>0</v>
      </c>
      <c r="H56">
        <v>0</v>
      </c>
      <c r="I56">
        <v>29.27</v>
      </c>
      <c r="J56">
        <v>10.36</v>
      </c>
      <c r="K56">
        <v>0</v>
      </c>
      <c r="L56">
        <v>21.81</v>
      </c>
      <c r="M56">
        <v>0</v>
      </c>
      <c r="N56">
        <v>0</v>
      </c>
      <c r="O56">
        <v>0</v>
      </c>
      <c r="P56">
        <v>38.97</v>
      </c>
      <c r="Q56">
        <v>0</v>
      </c>
      <c r="R56">
        <v>0</v>
      </c>
      <c r="S56">
        <v>0</v>
      </c>
      <c r="T56" s="14">
        <f t="shared" si="0"/>
        <v>100.41</v>
      </c>
    </row>
    <row r="57" spans="1:20" x14ac:dyDescent="0.25">
      <c r="A57">
        <v>26</v>
      </c>
      <c r="B57" t="s">
        <v>55</v>
      </c>
      <c r="C57" t="s">
        <v>56</v>
      </c>
      <c r="D57" t="s">
        <v>22</v>
      </c>
      <c r="E57" t="s">
        <v>197</v>
      </c>
      <c r="F57">
        <v>713705</v>
      </c>
      <c r="G57">
        <v>59.07</v>
      </c>
      <c r="H57">
        <v>42.91</v>
      </c>
      <c r="I57">
        <v>0</v>
      </c>
      <c r="J57">
        <v>10.99</v>
      </c>
      <c r="K57">
        <v>15.88</v>
      </c>
      <c r="L57">
        <v>42.9</v>
      </c>
      <c r="M57">
        <v>-42.9</v>
      </c>
      <c r="N57">
        <v>0</v>
      </c>
      <c r="O57">
        <v>261.27</v>
      </c>
      <c r="P57">
        <v>0</v>
      </c>
      <c r="Q57">
        <v>0</v>
      </c>
      <c r="R57">
        <v>0</v>
      </c>
      <c r="S57">
        <v>0</v>
      </c>
      <c r="T57" s="14">
        <f t="shared" si="0"/>
        <v>390.12</v>
      </c>
    </row>
    <row r="58" spans="1:20" x14ac:dyDescent="0.25">
      <c r="A58">
        <v>26</v>
      </c>
      <c r="B58" t="s">
        <v>55</v>
      </c>
      <c r="C58" t="s">
        <v>56</v>
      </c>
      <c r="D58" t="s">
        <v>22</v>
      </c>
      <c r="E58" t="s">
        <v>76</v>
      </c>
      <c r="F58">
        <v>714500</v>
      </c>
      <c r="G58">
        <v>0</v>
      </c>
      <c r="H58">
        <v>0</v>
      </c>
      <c r="I58">
        <v>67.12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 s="14">
        <f t="shared" si="0"/>
        <v>67.12</v>
      </c>
    </row>
    <row r="59" spans="1:20" x14ac:dyDescent="0.25">
      <c r="A59">
        <v>26</v>
      </c>
      <c r="B59" t="s">
        <v>55</v>
      </c>
      <c r="C59" t="s">
        <v>56</v>
      </c>
      <c r="D59" t="s">
        <v>22</v>
      </c>
      <c r="E59" t="s">
        <v>79</v>
      </c>
      <c r="F59">
        <v>714605</v>
      </c>
      <c r="G59">
        <v>6</v>
      </c>
      <c r="H59">
        <v>53.78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117.22</v>
      </c>
      <c r="P59">
        <v>0</v>
      </c>
      <c r="Q59">
        <v>0</v>
      </c>
      <c r="R59">
        <v>0</v>
      </c>
      <c r="S59">
        <v>0</v>
      </c>
      <c r="T59" s="14">
        <f t="shared" si="0"/>
        <v>177</v>
      </c>
    </row>
    <row r="60" spans="1:20" x14ac:dyDescent="0.25">
      <c r="A60">
        <v>26</v>
      </c>
      <c r="B60" t="s">
        <v>55</v>
      </c>
      <c r="C60" t="s">
        <v>56</v>
      </c>
      <c r="D60" t="s">
        <v>22</v>
      </c>
      <c r="E60" t="s">
        <v>309</v>
      </c>
      <c r="F60">
        <v>714630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30</v>
      </c>
      <c r="O60">
        <v>0</v>
      </c>
      <c r="P60">
        <v>0</v>
      </c>
      <c r="Q60">
        <v>0</v>
      </c>
      <c r="R60">
        <v>0</v>
      </c>
      <c r="S60">
        <v>0</v>
      </c>
      <c r="T60" s="14">
        <f t="shared" si="0"/>
        <v>30</v>
      </c>
    </row>
    <row r="61" spans="1:20" x14ac:dyDescent="0.25">
      <c r="A61">
        <v>26</v>
      </c>
      <c r="B61" t="s">
        <v>59</v>
      </c>
      <c r="C61" t="s">
        <v>60</v>
      </c>
      <c r="D61" t="s">
        <v>36</v>
      </c>
      <c r="E61" t="s">
        <v>37</v>
      </c>
      <c r="F61">
        <v>615300</v>
      </c>
      <c r="G61" s="12">
        <v>20757.240000000002</v>
      </c>
      <c r="H61" s="12">
        <v>19562.14</v>
      </c>
      <c r="I61" s="12">
        <v>19792.57</v>
      </c>
      <c r="J61" s="12">
        <v>20199.5</v>
      </c>
      <c r="K61" s="12">
        <v>26291.94</v>
      </c>
      <c r="L61" s="12">
        <v>19543.47</v>
      </c>
      <c r="M61" s="12">
        <v>19999.66</v>
      </c>
      <c r="N61" s="12">
        <v>20220.38</v>
      </c>
      <c r="O61" s="12">
        <v>101767.27</v>
      </c>
      <c r="P61" s="12">
        <v>32595.33</v>
      </c>
      <c r="Q61">
        <v>0</v>
      </c>
      <c r="R61">
        <v>0</v>
      </c>
      <c r="S61">
        <v>0</v>
      </c>
      <c r="T61" s="14">
        <f t="shared" si="0"/>
        <v>300729.50000000006</v>
      </c>
    </row>
    <row r="62" spans="1:20" x14ac:dyDescent="0.25">
      <c r="A62">
        <v>26</v>
      </c>
      <c r="B62" t="s">
        <v>59</v>
      </c>
      <c r="C62" t="s">
        <v>60</v>
      </c>
      <c r="D62" t="s">
        <v>36</v>
      </c>
      <c r="E62" t="s">
        <v>61</v>
      </c>
      <c r="F62">
        <v>616500</v>
      </c>
      <c r="G62">
        <v>0</v>
      </c>
      <c r="H62">
        <v>0</v>
      </c>
      <c r="I62">
        <v>0</v>
      </c>
      <c r="J62">
        <v>0</v>
      </c>
      <c r="K62">
        <v>0</v>
      </c>
      <c r="L62" s="12">
        <v>5400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 s="14">
        <f t="shared" si="0"/>
        <v>5400</v>
      </c>
    </row>
    <row r="63" spans="1:20" x14ac:dyDescent="0.25">
      <c r="A63">
        <v>26</v>
      </c>
      <c r="B63" t="s">
        <v>59</v>
      </c>
      <c r="C63" t="s">
        <v>60</v>
      </c>
      <c r="D63" t="s">
        <v>36</v>
      </c>
      <c r="E63" t="s">
        <v>198</v>
      </c>
      <c r="F63">
        <v>618602</v>
      </c>
      <c r="G63">
        <v>560</v>
      </c>
      <c r="H63">
        <v>600</v>
      </c>
      <c r="I63">
        <v>600</v>
      </c>
      <c r="J63">
        <v>600</v>
      </c>
      <c r="K63">
        <v>600</v>
      </c>
      <c r="L63">
        <v>600</v>
      </c>
      <c r="M63">
        <v>600</v>
      </c>
      <c r="N63">
        <v>600</v>
      </c>
      <c r="O63">
        <v>600</v>
      </c>
      <c r="P63">
        <v>600</v>
      </c>
      <c r="Q63">
        <v>0</v>
      </c>
      <c r="R63">
        <v>0</v>
      </c>
      <c r="S63">
        <v>0</v>
      </c>
      <c r="T63" s="14">
        <f t="shared" si="0"/>
        <v>5960</v>
      </c>
    </row>
    <row r="64" spans="1:20" x14ac:dyDescent="0.25">
      <c r="A64">
        <v>26</v>
      </c>
      <c r="B64" t="s">
        <v>59</v>
      </c>
      <c r="C64" t="s">
        <v>60</v>
      </c>
      <c r="D64" t="s">
        <v>38</v>
      </c>
      <c r="E64" t="s">
        <v>38</v>
      </c>
      <c r="F64">
        <v>625300</v>
      </c>
      <c r="G64" s="12">
        <v>4729.82</v>
      </c>
      <c r="H64" s="12">
        <v>20274.900000000001</v>
      </c>
      <c r="I64" s="12">
        <v>41360.25</v>
      </c>
      <c r="J64" s="12">
        <v>38962.550000000003</v>
      </c>
      <c r="K64" s="12">
        <v>17561.57</v>
      </c>
      <c r="L64" s="12">
        <v>22506.3</v>
      </c>
      <c r="M64" s="12">
        <v>32825.339999999997</v>
      </c>
      <c r="N64" s="12">
        <v>15284.01</v>
      </c>
      <c r="O64" s="12">
        <v>6006.94</v>
      </c>
      <c r="P64" s="12">
        <v>30339.88</v>
      </c>
      <c r="Q64">
        <v>0</v>
      </c>
      <c r="R64">
        <v>0</v>
      </c>
      <c r="S64">
        <v>0</v>
      </c>
      <c r="T64" s="14">
        <f t="shared" si="0"/>
        <v>229851.56</v>
      </c>
    </row>
    <row r="65" spans="1:20" x14ac:dyDescent="0.25">
      <c r="A65">
        <v>26</v>
      </c>
      <c r="B65" t="s">
        <v>59</v>
      </c>
      <c r="C65" t="s">
        <v>60</v>
      </c>
      <c r="D65" t="s">
        <v>39</v>
      </c>
      <c r="E65" t="s">
        <v>40</v>
      </c>
      <c r="F65" t="s">
        <v>41</v>
      </c>
      <c r="G65" s="12">
        <v>10225.36</v>
      </c>
      <c r="H65" s="12">
        <v>5803.26</v>
      </c>
      <c r="I65" s="12">
        <v>11334.14</v>
      </c>
      <c r="J65" s="12">
        <v>2450.0700000000002</v>
      </c>
      <c r="K65" s="12">
        <v>8444.42</v>
      </c>
      <c r="L65" s="12">
        <v>4713.13</v>
      </c>
      <c r="M65" s="12">
        <v>11082.57</v>
      </c>
      <c r="N65" s="12">
        <v>1482.21</v>
      </c>
      <c r="O65" s="12">
        <v>47849</v>
      </c>
      <c r="P65" s="12">
        <v>16629.61</v>
      </c>
      <c r="Q65">
        <v>0</v>
      </c>
      <c r="R65">
        <v>0</v>
      </c>
      <c r="S65">
        <v>0</v>
      </c>
      <c r="T65" s="14">
        <f t="shared" si="0"/>
        <v>120013.77</v>
      </c>
    </row>
    <row r="66" spans="1:20" x14ac:dyDescent="0.25">
      <c r="A66">
        <v>26</v>
      </c>
      <c r="B66" t="s">
        <v>59</v>
      </c>
      <c r="C66" t="s">
        <v>60</v>
      </c>
      <c r="D66" t="s">
        <v>22</v>
      </c>
      <c r="E66" t="s">
        <v>23</v>
      </c>
      <c r="F66">
        <v>710110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 s="14">
        <f t="shared" si="0"/>
        <v>0</v>
      </c>
    </row>
    <row r="67" spans="1:20" x14ac:dyDescent="0.25">
      <c r="A67">
        <v>26</v>
      </c>
      <c r="B67" t="s">
        <v>59</v>
      </c>
      <c r="C67" t="s">
        <v>60</v>
      </c>
      <c r="D67" t="s">
        <v>22</v>
      </c>
      <c r="E67" t="s">
        <v>62</v>
      </c>
      <c r="F67">
        <v>710200</v>
      </c>
      <c r="G67">
        <v>41.78</v>
      </c>
      <c r="H67">
        <v>243.68</v>
      </c>
      <c r="I67">
        <v>101.65</v>
      </c>
      <c r="J67">
        <v>55.97</v>
      </c>
      <c r="K67">
        <v>46.16</v>
      </c>
      <c r="L67">
        <v>33.880000000000003</v>
      </c>
      <c r="M67">
        <v>56.38</v>
      </c>
      <c r="N67">
        <v>56.58</v>
      </c>
      <c r="O67">
        <v>8.2799999999999994</v>
      </c>
      <c r="P67">
        <v>3.26</v>
      </c>
      <c r="Q67">
        <v>0</v>
      </c>
      <c r="R67">
        <v>0</v>
      </c>
      <c r="S67">
        <v>0</v>
      </c>
      <c r="T67" s="14">
        <f t="shared" si="0"/>
        <v>647.62</v>
      </c>
    </row>
    <row r="68" spans="1:20" x14ac:dyDescent="0.25">
      <c r="A68">
        <v>26</v>
      </c>
      <c r="B68" t="s">
        <v>59</v>
      </c>
      <c r="C68" t="s">
        <v>60</v>
      </c>
      <c r="D68" t="s">
        <v>22</v>
      </c>
      <c r="E68" t="s">
        <v>63</v>
      </c>
      <c r="F68">
        <v>710210</v>
      </c>
      <c r="G68">
        <v>0</v>
      </c>
      <c r="H68">
        <v>16</v>
      </c>
      <c r="I68">
        <v>8</v>
      </c>
      <c r="J68">
        <v>8</v>
      </c>
      <c r="K68">
        <v>8</v>
      </c>
      <c r="L68">
        <v>8</v>
      </c>
      <c r="M68">
        <v>8</v>
      </c>
      <c r="N68">
        <v>8</v>
      </c>
      <c r="O68">
        <v>8</v>
      </c>
      <c r="P68">
        <v>8</v>
      </c>
      <c r="Q68">
        <v>0</v>
      </c>
      <c r="R68">
        <v>0</v>
      </c>
      <c r="S68">
        <v>0</v>
      </c>
      <c r="T68" s="14">
        <f t="shared" si="0"/>
        <v>80</v>
      </c>
    </row>
    <row r="69" spans="1:20" x14ac:dyDescent="0.25">
      <c r="A69">
        <v>26</v>
      </c>
      <c r="B69" t="s">
        <v>59</v>
      </c>
      <c r="C69" t="s">
        <v>60</v>
      </c>
      <c r="D69" t="s">
        <v>22</v>
      </c>
      <c r="E69" t="s">
        <v>296</v>
      </c>
      <c r="F69">
        <v>710900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5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 s="14">
        <f t="shared" si="0"/>
        <v>5</v>
      </c>
    </row>
    <row r="70" spans="1:20" x14ac:dyDescent="0.25">
      <c r="A70">
        <v>26</v>
      </c>
      <c r="B70" t="s">
        <v>59</v>
      </c>
      <c r="C70" t="s">
        <v>60</v>
      </c>
      <c r="D70" t="s">
        <v>22</v>
      </c>
      <c r="E70" t="s">
        <v>205</v>
      </c>
      <c r="F70">
        <v>710908</v>
      </c>
      <c r="G70">
        <v>0</v>
      </c>
      <c r="H70">
        <v>0</v>
      </c>
      <c r="I70">
        <v>0</v>
      </c>
      <c r="J70" s="12">
        <v>1180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 s="14">
        <f t="shared" si="0"/>
        <v>1180</v>
      </c>
    </row>
    <row r="71" spans="1:20" x14ac:dyDescent="0.25">
      <c r="A71">
        <v>26</v>
      </c>
      <c r="B71" t="s">
        <v>59</v>
      </c>
      <c r="C71" t="s">
        <v>60</v>
      </c>
      <c r="D71" t="s">
        <v>22</v>
      </c>
      <c r="E71" t="s">
        <v>203</v>
      </c>
      <c r="F71">
        <v>710912</v>
      </c>
      <c r="G71">
        <v>0</v>
      </c>
      <c r="H71">
        <v>0</v>
      </c>
      <c r="I71">
        <v>140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14">
        <f t="shared" ref="T71:T134" si="1">SUM(G71:P71)</f>
        <v>140</v>
      </c>
    </row>
    <row r="72" spans="1:20" x14ac:dyDescent="0.25">
      <c r="A72">
        <v>26</v>
      </c>
      <c r="B72" t="s">
        <v>59</v>
      </c>
      <c r="C72" t="s">
        <v>60</v>
      </c>
      <c r="D72" t="s">
        <v>22</v>
      </c>
      <c r="E72" t="s">
        <v>57</v>
      </c>
      <c r="F72">
        <v>711100</v>
      </c>
      <c r="G72">
        <v>0</v>
      </c>
      <c r="H72">
        <v>126.83</v>
      </c>
      <c r="I72" s="12">
        <v>1094.6199999999999</v>
      </c>
      <c r="J72" s="12">
        <v>1442.09</v>
      </c>
      <c r="K72" s="12">
        <v>1717.55</v>
      </c>
      <c r="L72" s="12">
        <v>1240.55</v>
      </c>
      <c r="M72">
        <v>638.44000000000005</v>
      </c>
      <c r="N72" s="12">
        <v>2072.23</v>
      </c>
      <c r="O72" s="12">
        <v>1214.1400000000001</v>
      </c>
      <c r="P72" s="12">
        <v>1018.05</v>
      </c>
      <c r="Q72">
        <v>0</v>
      </c>
      <c r="R72">
        <v>0</v>
      </c>
      <c r="S72">
        <v>0</v>
      </c>
      <c r="T72" s="14">
        <f t="shared" si="1"/>
        <v>10564.499999999998</v>
      </c>
    </row>
    <row r="73" spans="1:20" x14ac:dyDescent="0.25">
      <c r="A73">
        <v>26</v>
      </c>
      <c r="B73" t="s">
        <v>59</v>
      </c>
      <c r="C73" t="s">
        <v>60</v>
      </c>
      <c r="D73" t="s">
        <v>22</v>
      </c>
      <c r="E73" t="s">
        <v>64</v>
      </c>
      <c r="F73">
        <v>711500</v>
      </c>
      <c r="G73">
        <v>0</v>
      </c>
      <c r="H73">
        <v>0</v>
      </c>
      <c r="I73">
        <v>0</v>
      </c>
      <c r="J73">
        <v>0</v>
      </c>
      <c r="K73">
        <v>0</v>
      </c>
      <c r="L73">
        <v>37.549999999999997</v>
      </c>
      <c r="M73">
        <v>11.87</v>
      </c>
      <c r="N73">
        <v>13.82</v>
      </c>
      <c r="O73">
        <v>111.1</v>
      </c>
      <c r="P73">
        <v>101.42</v>
      </c>
      <c r="Q73">
        <v>0</v>
      </c>
      <c r="R73">
        <v>0</v>
      </c>
      <c r="S73">
        <v>0</v>
      </c>
      <c r="T73" s="14">
        <f t="shared" si="1"/>
        <v>275.76</v>
      </c>
    </row>
    <row r="74" spans="1:20" x14ac:dyDescent="0.25">
      <c r="A74">
        <v>26</v>
      </c>
      <c r="B74" t="s">
        <v>59</v>
      </c>
      <c r="C74" t="s">
        <v>60</v>
      </c>
      <c r="D74" t="s">
        <v>22</v>
      </c>
      <c r="E74" t="s">
        <v>65</v>
      </c>
      <c r="F74">
        <v>711609</v>
      </c>
      <c r="G74">
        <v>0</v>
      </c>
      <c r="H74">
        <v>8</v>
      </c>
      <c r="I74">
        <v>488</v>
      </c>
      <c r="J74">
        <v>96</v>
      </c>
      <c r="K74">
        <v>96</v>
      </c>
      <c r="L74">
        <v>110</v>
      </c>
      <c r="M74">
        <v>116</v>
      </c>
      <c r="N74">
        <v>174</v>
      </c>
      <c r="O74">
        <v>182</v>
      </c>
      <c r="P74">
        <v>288</v>
      </c>
      <c r="Q74">
        <v>0</v>
      </c>
      <c r="R74">
        <v>0</v>
      </c>
      <c r="S74">
        <v>0</v>
      </c>
      <c r="T74" s="14">
        <f t="shared" si="1"/>
        <v>1558</v>
      </c>
    </row>
    <row r="75" spans="1:20" x14ac:dyDescent="0.25">
      <c r="A75">
        <v>26</v>
      </c>
      <c r="B75" t="s">
        <v>59</v>
      </c>
      <c r="C75" t="s">
        <v>60</v>
      </c>
      <c r="D75" t="s">
        <v>22</v>
      </c>
      <c r="E75" t="s">
        <v>66</v>
      </c>
      <c r="F75">
        <v>712110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750</v>
      </c>
      <c r="N75">
        <v>256.16000000000003</v>
      </c>
      <c r="O75" s="12">
        <v>2200</v>
      </c>
      <c r="P75">
        <v>422.37</v>
      </c>
      <c r="Q75">
        <v>0</v>
      </c>
      <c r="R75">
        <v>0</v>
      </c>
      <c r="S75">
        <v>0</v>
      </c>
      <c r="T75" s="14">
        <f t="shared" si="1"/>
        <v>3628.5299999999997</v>
      </c>
    </row>
    <row r="76" spans="1:20" x14ac:dyDescent="0.25">
      <c r="A76">
        <v>26</v>
      </c>
      <c r="B76" t="s">
        <v>59</v>
      </c>
      <c r="C76" t="s">
        <v>60</v>
      </c>
      <c r="D76" t="s">
        <v>22</v>
      </c>
      <c r="E76" t="s">
        <v>297</v>
      </c>
      <c r="F76">
        <v>712112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 s="12">
        <v>26500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 s="14">
        <f t="shared" si="1"/>
        <v>26500</v>
      </c>
    </row>
    <row r="77" spans="1:20" x14ac:dyDescent="0.25">
      <c r="A77">
        <v>26</v>
      </c>
      <c r="B77" t="s">
        <v>59</v>
      </c>
      <c r="C77" t="s">
        <v>60</v>
      </c>
      <c r="D77" t="s">
        <v>22</v>
      </c>
      <c r="E77" t="s">
        <v>67</v>
      </c>
      <c r="F77">
        <v>712135</v>
      </c>
      <c r="G77">
        <v>60</v>
      </c>
      <c r="H77">
        <v>0</v>
      </c>
      <c r="I77" s="12">
        <v>24395.91</v>
      </c>
      <c r="J77" s="12">
        <v>7966.75</v>
      </c>
      <c r="K77">
        <v>463.28</v>
      </c>
      <c r="L77" s="12">
        <v>2074.5300000000002</v>
      </c>
      <c r="M77" s="12">
        <v>3026.04</v>
      </c>
      <c r="N77" s="12">
        <v>1929.97</v>
      </c>
      <c r="O77">
        <v>-234.66</v>
      </c>
      <c r="P77" s="12">
        <v>2215.1999999999998</v>
      </c>
      <c r="Q77">
        <v>0</v>
      </c>
      <c r="R77">
        <v>0</v>
      </c>
      <c r="S77">
        <v>0</v>
      </c>
      <c r="T77" s="14">
        <f t="shared" si="1"/>
        <v>41897.019999999997</v>
      </c>
    </row>
    <row r="78" spans="1:20" x14ac:dyDescent="0.25">
      <c r="A78">
        <v>26</v>
      </c>
      <c r="B78" t="s">
        <v>59</v>
      </c>
      <c r="C78" t="s">
        <v>60</v>
      </c>
      <c r="D78" t="s">
        <v>22</v>
      </c>
      <c r="E78" t="s">
        <v>257</v>
      </c>
      <c r="F78">
        <v>712137</v>
      </c>
      <c r="G78">
        <v>0</v>
      </c>
      <c r="H78">
        <v>0</v>
      </c>
      <c r="I78">
        <v>0</v>
      </c>
      <c r="J78">
        <v>0</v>
      </c>
      <c r="K78">
        <v>0</v>
      </c>
      <c r="L78">
        <v>815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 s="14">
        <f t="shared" si="1"/>
        <v>815</v>
      </c>
    </row>
    <row r="79" spans="1:20" x14ac:dyDescent="0.25">
      <c r="A79">
        <v>26</v>
      </c>
      <c r="B79" t="s">
        <v>59</v>
      </c>
      <c r="C79" t="s">
        <v>60</v>
      </c>
      <c r="D79" t="s">
        <v>22</v>
      </c>
      <c r="E79" t="s">
        <v>68</v>
      </c>
      <c r="F79">
        <v>712138</v>
      </c>
      <c r="G79" s="12">
        <v>1245.58</v>
      </c>
      <c r="H79">
        <v>60</v>
      </c>
      <c r="I79" s="12">
        <v>1692</v>
      </c>
      <c r="J79" s="12">
        <v>8196.8799999999992</v>
      </c>
      <c r="K79" s="12">
        <v>8291.67</v>
      </c>
      <c r="L79" s="12">
        <v>6319.5</v>
      </c>
      <c r="M79" s="12">
        <v>3063</v>
      </c>
      <c r="N79" s="12">
        <v>7957.5</v>
      </c>
      <c r="O79" s="12">
        <v>10663.69</v>
      </c>
      <c r="P79" s="12">
        <v>8433.5</v>
      </c>
      <c r="Q79">
        <v>0</v>
      </c>
      <c r="R79">
        <v>0</v>
      </c>
      <c r="S79">
        <v>0</v>
      </c>
      <c r="T79" s="14">
        <f t="shared" si="1"/>
        <v>55923.32</v>
      </c>
    </row>
    <row r="80" spans="1:20" x14ac:dyDescent="0.25">
      <c r="A80">
        <v>26</v>
      </c>
      <c r="B80" t="s">
        <v>59</v>
      </c>
      <c r="C80" t="s">
        <v>60</v>
      </c>
      <c r="D80" t="s">
        <v>22</v>
      </c>
      <c r="E80" t="s">
        <v>69</v>
      </c>
      <c r="F80">
        <v>712200</v>
      </c>
      <c r="G80">
        <v>537.28</v>
      </c>
      <c r="H80">
        <v>357.28</v>
      </c>
      <c r="I80" s="12">
        <v>1187.28</v>
      </c>
      <c r="J80">
        <v>357.28</v>
      </c>
      <c r="K80">
        <v>357.28</v>
      </c>
      <c r="L80">
        <v>357.28</v>
      </c>
      <c r="M80">
        <v>357.28</v>
      </c>
      <c r="N80">
        <v>557.28</v>
      </c>
      <c r="O80">
        <v>157.28</v>
      </c>
      <c r="P80" s="12">
        <v>1208.8599999999999</v>
      </c>
      <c r="Q80">
        <v>0</v>
      </c>
      <c r="R80">
        <v>0</v>
      </c>
      <c r="S80">
        <v>0</v>
      </c>
      <c r="T80" s="14">
        <f t="shared" si="1"/>
        <v>5434.3799999999983</v>
      </c>
    </row>
    <row r="81" spans="1:20" x14ac:dyDescent="0.25">
      <c r="A81">
        <v>26</v>
      </c>
      <c r="B81" t="s">
        <v>59</v>
      </c>
      <c r="C81" t="s">
        <v>60</v>
      </c>
      <c r="D81" t="s">
        <v>22</v>
      </c>
      <c r="E81" t="s">
        <v>70</v>
      </c>
      <c r="F81">
        <v>712250</v>
      </c>
      <c r="G81">
        <v>18.899999999999999</v>
      </c>
      <c r="H81">
        <v>18.899999999999999</v>
      </c>
      <c r="I81">
        <v>18.899999999999999</v>
      </c>
      <c r="J81">
        <v>18.899999999999999</v>
      </c>
      <c r="K81">
        <v>18.899999999999999</v>
      </c>
      <c r="L81">
        <v>18.899999999999999</v>
      </c>
      <c r="M81">
        <v>18.899999999999999</v>
      </c>
      <c r="N81">
        <v>18.899999999999999</v>
      </c>
      <c r="O81">
        <v>18.899999999999999</v>
      </c>
      <c r="P81">
        <v>18.899999999999999</v>
      </c>
      <c r="Q81">
        <v>0</v>
      </c>
      <c r="R81">
        <v>0</v>
      </c>
      <c r="S81">
        <v>0</v>
      </c>
      <c r="T81" s="14">
        <f t="shared" si="1"/>
        <v>189.00000000000003</v>
      </c>
    </row>
    <row r="82" spans="1:20" x14ac:dyDescent="0.25">
      <c r="A82">
        <v>26</v>
      </c>
      <c r="B82" t="s">
        <v>59</v>
      </c>
      <c r="C82" t="s">
        <v>60</v>
      </c>
      <c r="D82" t="s">
        <v>22</v>
      </c>
      <c r="E82" t="s">
        <v>33</v>
      </c>
      <c r="F82">
        <v>712900</v>
      </c>
      <c r="G82">
        <v>109.51</v>
      </c>
      <c r="H82">
        <v>696.22</v>
      </c>
      <c r="I82" s="12">
        <v>1386.13</v>
      </c>
      <c r="J82">
        <v>740.94</v>
      </c>
      <c r="K82" s="12">
        <v>1057.1199999999999</v>
      </c>
      <c r="L82">
        <v>248.37</v>
      </c>
      <c r="M82">
        <v>24.77</v>
      </c>
      <c r="N82">
        <v>836.43</v>
      </c>
      <c r="O82">
        <v>413.33</v>
      </c>
      <c r="P82">
        <v>60.9</v>
      </c>
      <c r="Q82">
        <v>0</v>
      </c>
      <c r="R82">
        <v>0</v>
      </c>
      <c r="S82">
        <v>0</v>
      </c>
      <c r="T82" s="14">
        <f t="shared" si="1"/>
        <v>5573.72</v>
      </c>
    </row>
    <row r="83" spans="1:20" x14ac:dyDescent="0.25">
      <c r="A83">
        <v>26</v>
      </c>
      <c r="B83" t="s">
        <v>59</v>
      </c>
      <c r="C83" t="s">
        <v>60</v>
      </c>
      <c r="D83" t="s">
        <v>22</v>
      </c>
      <c r="E83" t="s">
        <v>58</v>
      </c>
      <c r="F83">
        <v>712908</v>
      </c>
      <c r="G83" s="12">
        <v>8728.2099999999991</v>
      </c>
      <c r="H83" s="12">
        <v>5153.76</v>
      </c>
      <c r="I83" s="12">
        <v>1970.21</v>
      </c>
      <c r="J83" s="12">
        <v>3480.92</v>
      </c>
      <c r="K83" s="12">
        <v>2348.38</v>
      </c>
      <c r="L83" s="12">
        <v>2006.26</v>
      </c>
      <c r="M83" s="12">
        <v>2440.77</v>
      </c>
      <c r="N83" s="12">
        <v>1823.58</v>
      </c>
      <c r="O83" s="12">
        <v>2278.04</v>
      </c>
      <c r="P83" s="12">
        <v>2987.21</v>
      </c>
      <c r="Q83">
        <v>0</v>
      </c>
      <c r="R83">
        <v>0</v>
      </c>
      <c r="S83">
        <v>0</v>
      </c>
      <c r="T83" s="14">
        <f t="shared" si="1"/>
        <v>33217.339999999997</v>
      </c>
    </row>
    <row r="84" spans="1:20" x14ac:dyDescent="0.25">
      <c r="A84">
        <v>26</v>
      </c>
      <c r="B84" t="s">
        <v>59</v>
      </c>
      <c r="C84" t="s">
        <v>60</v>
      </c>
      <c r="D84" t="s">
        <v>22</v>
      </c>
      <c r="E84" t="s">
        <v>89</v>
      </c>
      <c r="F84">
        <v>712929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365.13</v>
      </c>
      <c r="Q84">
        <v>0</v>
      </c>
      <c r="R84">
        <v>0</v>
      </c>
      <c r="S84">
        <v>0</v>
      </c>
      <c r="T84" s="14">
        <f t="shared" si="1"/>
        <v>365.13</v>
      </c>
    </row>
    <row r="85" spans="1:20" x14ac:dyDescent="0.25">
      <c r="A85">
        <v>26</v>
      </c>
      <c r="B85" t="s">
        <v>59</v>
      </c>
      <c r="C85" t="s">
        <v>60</v>
      </c>
      <c r="D85" t="s">
        <v>22</v>
      </c>
      <c r="E85" t="s">
        <v>200</v>
      </c>
      <c r="F85">
        <v>712931</v>
      </c>
      <c r="G85">
        <v>0</v>
      </c>
      <c r="H85">
        <v>0</v>
      </c>
      <c r="I85">
        <v>33.24</v>
      </c>
      <c r="J85">
        <v>0</v>
      </c>
      <c r="K85">
        <v>0</v>
      </c>
      <c r="L85">
        <v>7.99</v>
      </c>
      <c r="M85" s="12">
        <v>1199.8900000000001</v>
      </c>
      <c r="N85">
        <v>13.89</v>
      </c>
      <c r="O85">
        <v>69.95</v>
      </c>
      <c r="P85">
        <v>0</v>
      </c>
      <c r="Q85">
        <v>0</v>
      </c>
      <c r="R85">
        <v>0</v>
      </c>
      <c r="S85">
        <v>0</v>
      </c>
      <c r="T85" s="14">
        <f t="shared" si="1"/>
        <v>1324.9600000000003</v>
      </c>
    </row>
    <row r="86" spans="1:20" x14ac:dyDescent="0.25">
      <c r="A86">
        <v>26</v>
      </c>
      <c r="B86" t="s">
        <v>59</v>
      </c>
      <c r="C86" t="s">
        <v>60</v>
      </c>
      <c r="D86" t="s">
        <v>22</v>
      </c>
      <c r="E86" t="s">
        <v>42</v>
      </c>
      <c r="F86">
        <v>712937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70.91</v>
      </c>
      <c r="Q86">
        <v>0</v>
      </c>
      <c r="R86">
        <v>0</v>
      </c>
      <c r="S86">
        <v>0</v>
      </c>
      <c r="T86" s="14">
        <f t="shared" si="1"/>
        <v>70.91</v>
      </c>
    </row>
    <row r="87" spans="1:20" x14ac:dyDescent="0.25">
      <c r="A87">
        <v>26</v>
      </c>
      <c r="B87" t="s">
        <v>59</v>
      </c>
      <c r="C87" t="s">
        <v>60</v>
      </c>
      <c r="D87" t="s">
        <v>22</v>
      </c>
      <c r="E87" t="s">
        <v>71</v>
      </c>
      <c r="F87">
        <v>713010</v>
      </c>
      <c r="G87">
        <v>0</v>
      </c>
      <c r="H87">
        <v>0</v>
      </c>
      <c r="I87">
        <v>417.36</v>
      </c>
      <c r="J87">
        <v>0</v>
      </c>
      <c r="K87">
        <v>924.8</v>
      </c>
      <c r="L87" s="12">
        <v>1269.3</v>
      </c>
      <c r="M87">
        <v>0</v>
      </c>
      <c r="N87">
        <v>157.09</v>
      </c>
      <c r="O87">
        <v>0</v>
      </c>
      <c r="P87">
        <v>320.44</v>
      </c>
      <c r="Q87">
        <v>0</v>
      </c>
      <c r="R87">
        <v>0</v>
      </c>
      <c r="S87">
        <v>0</v>
      </c>
      <c r="T87" s="14">
        <f t="shared" si="1"/>
        <v>3088.9900000000002</v>
      </c>
    </row>
    <row r="88" spans="1:20" x14ac:dyDescent="0.25">
      <c r="A88">
        <v>26</v>
      </c>
      <c r="B88" t="s">
        <v>59</v>
      </c>
      <c r="C88" t="s">
        <v>60</v>
      </c>
      <c r="D88" t="s">
        <v>22</v>
      </c>
      <c r="E88" t="s">
        <v>72</v>
      </c>
      <c r="F88">
        <v>713015</v>
      </c>
      <c r="G88">
        <v>0</v>
      </c>
      <c r="H88">
        <v>556.54</v>
      </c>
      <c r="I88">
        <v>0</v>
      </c>
      <c r="J88">
        <v>0</v>
      </c>
      <c r="K88">
        <v>0</v>
      </c>
      <c r="L88">
        <v>0</v>
      </c>
      <c r="M88">
        <v>69.83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14">
        <f t="shared" si="1"/>
        <v>626.37</v>
      </c>
    </row>
    <row r="89" spans="1:20" x14ac:dyDescent="0.25">
      <c r="A89">
        <v>26</v>
      </c>
      <c r="B89" t="s">
        <v>59</v>
      </c>
      <c r="C89" t="s">
        <v>60</v>
      </c>
      <c r="D89" t="s">
        <v>22</v>
      </c>
      <c r="E89" t="s">
        <v>230</v>
      </c>
      <c r="F89">
        <v>713500</v>
      </c>
      <c r="G89">
        <v>0</v>
      </c>
      <c r="H89" s="12">
        <v>14736.99</v>
      </c>
      <c r="I89">
        <v>0</v>
      </c>
      <c r="J89">
        <v>0</v>
      </c>
      <c r="K89">
        <v>0</v>
      </c>
      <c r="L89" s="12">
        <v>1258</v>
      </c>
      <c r="M89" s="12">
        <v>-5348.78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 s="14">
        <f t="shared" si="1"/>
        <v>10646.21</v>
      </c>
    </row>
    <row r="90" spans="1:20" x14ac:dyDescent="0.25">
      <c r="A90">
        <v>26</v>
      </c>
      <c r="B90" t="s">
        <v>59</v>
      </c>
      <c r="C90" t="s">
        <v>60</v>
      </c>
      <c r="D90" t="s">
        <v>22</v>
      </c>
      <c r="E90" t="s">
        <v>73</v>
      </c>
      <c r="F90">
        <v>713530</v>
      </c>
      <c r="G90">
        <v>0</v>
      </c>
      <c r="H90" s="12">
        <v>1913.44</v>
      </c>
      <c r="I90">
        <v>400</v>
      </c>
      <c r="J90">
        <v>0</v>
      </c>
      <c r="K90">
        <v>239.55</v>
      </c>
      <c r="L90">
        <v>0</v>
      </c>
      <c r="M90">
        <v>0</v>
      </c>
      <c r="N90">
        <v>0</v>
      </c>
      <c r="O90">
        <v>0</v>
      </c>
      <c r="P90" s="12">
        <v>2500</v>
      </c>
      <c r="Q90">
        <v>0</v>
      </c>
      <c r="R90">
        <v>0</v>
      </c>
      <c r="S90">
        <v>0</v>
      </c>
      <c r="T90" s="14">
        <f t="shared" si="1"/>
        <v>5052.99</v>
      </c>
    </row>
    <row r="91" spans="1:20" x14ac:dyDescent="0.25">
      <c r="A91">
        <v>26</v>
      </c>
      <c r="B91" t="s">
        <v>59</v>
      </c>
      <c r="C91" t="s">
        <v>60</v>
      </c>
      <c r="D91" t="s">
        <v>22</v>
      </c>
      <c r="E91" t="s">
        <v>74</v>
      </c>
      <c r="F91">
        <v>713533</v>
      </c>
      <c r="G91" s="12">
        <v>12766.7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14">
        <f t="shared" si="1"/>
        <v>12766.7</v>
      </c>
    </row>
    <row r="92" spans="1:20" x14ac:dyDescent="0.25">
      <c r="A92">
        <v>26</v>
      </c>
      <c r="B92" t="s">
        <v>59</v>
      </c>
      <c r="C92" t="s">
        <v>60</v>
      </c>
      <c r="D92" t="s">
        <v>22</v>
      </c>
      <c r="E92" t="s">
        <v>75</v>
      </c>
      <c r="F92">
        <v>713600</v>
      </c>
      <c r="G92">
        <v>0</v>
      </c>
      <c r="H92">
        <v>71.98</v>
      </c>
      <c r="I92">
        <v>0</v>
      </c>
      <c r="J92">
        <v>295.36</v>
      </c>
      <c r="K92">
        <v>0</v>
      </c>
      <c r="L92">
        <v>0</v>
      </c>
      <c r="M92">
        <v>0</v>
      </c>
      <c r="N92">
        <v>18.989999999999998</v>
      </c>
      <c r="O92">
        <v>0</v>
      </c>
      <c r="P92">
        <v>0</v>
      </c>
      <c r="Q92">
        <v>0</v>
      </c>
      <c r="R92">
        <v>0</v>
      </c>
      <c r="S92">
        <v>0</v>
      </c>
      <c r="T92" s="14">
        <f t="shared" si="1"/>
        <v>386.33000000000004</v>
      </c>
    </row>
    <row r="93" spans="1:20" x14ac:dyDescent="0.25">
      <c r="A93">
        <v>26</v>
      </c>
      <c r="B93" t="s">
        <v>59</v>
      </c>
      <c r="C93" t="s">
        <v>60</v>
      </c>
      <c r="D93" t="s">
        <v>22</v>
      </c>
      <c r="E93" t="s">
        <v>197</v>
      </c>
      <c r="F93">
        <v>713705</v>
      </c>
      <c r="G93">
        <v>190.62</v>
      </c>
      <c r="H93">
        <v>0</v>
      </c>
      <c r="I93">
        <v>0</v>
      </c>
      <c r="J93">
        <v>0</v>
      </c>
      <c r="K93">
        <v>104.43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 s="14">
        <f t="shared" si="1"/>
        <v>295.05</v>
      </c>
    </row>
    <row r="94" spans="1:20" x14ac:dyDescent="0.25">
      <c r="A94">
        <v>26</v>
      </c>
      <c r="B94" t="s">
        <v>59</v>
      </c>
      <c r="C94" t="s">
        <v>60</v>
      </c>
      <c r="D94" t="s">
        <v>22</v>
      </c>
      <c r="E94" t="s">
        <v>144</v>
      </c>
      <c r="F94">
        <v>714100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69</v>
      </c>
      <c r="P94">
        <v>0</v>
      </c>
      <c r="Q94">
        <v>0</v>
      </c>
      <c r="R94">
        <v>0</v>
      </c>
      <c r="S94">
        <v>0</v>
      </c>
      <c r="T94" s="14">
        <f t="shared" si="1"/>
        <v>69</v>
      </c>
    </row>
    <row r="95" spans="1:20" x14ac:dyDescent="0.25">
      <c r="A95">
        <v>26</v>
      </c>
      <c r="B95" t="s">
        <v>59</v>
      </c>
      <c r="C95" t="s">
        <v>60</v>
      </c>
      <c r="D95" t="s">
        <v>22</v>
      </c>
      <c r="E95" t="s">
        <v>128</v>
      </c>
      <c r="F95">
        <v>714200</v>
      </c>
      <c r="G95">
        <v>0</v>
      </c>
      <c r="H95">
        <v>0</v>
      </c>
      <c r="I95">
        <v>0</v>
      </c>
      <c r="J95">
        <v>213.53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 s="14">
        <f t="shared" si="1"/>
        <v>213.53</v>
      </c>
    </row>
    <row r="96" spans="1:20" x14ac:dyDescent="0.25">
      <c r="A96">
        <v>26</v>
      </c>
      <c r="B96" t="s">
        <v>59</v>
      </c>
      <c r="C96" t="s">
        <v>60</v>
      </c>
      <c r="D96" t="s">
        <v>22</v>
      </c>
      <c r="E96" t="s">
        <v>196</v>
      </c>
      <c r="F96">
        <v>714300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 s="12">
        <v>2408.27</v>
      </c>
      <c r="P96" s="12">
        <v>5238.17</v>
      </c>
      <c r="Q96">
        <v>0</v>
      </c>
      <c r="R96">
        <v>0</v>
      </c>
      <c r="S96">
        <v>0</v>
      </c>
      <c r="T96" s="14">
        <f t="shared" si="1"/>
        <v>7646.4400000000005</v>
      </c>
    </row>
    <row r="97" spans="1:20" x14ac:dyDescent="0.25">
      <c r="A97">
        <v>26</v>
      </c>
      <c r="B97" t="s">
        <v>59</v>
      </c>
      <c r="C97" t="s">
        <v>60</v>
      </c>
      <c r="D97" t="s">
        <v>22</v>
      </c>
      <c r="E97" t="s">
        <v>76</v>
      </c>
      <c r="F97">
        <v>714500</v>
      </c>
      <c r="G97">
        <v>0</v>
      </c>
      <c r="H97">
        <v>0</v>
      </c>
      <c r="I97">
        <v>0</v>
      </c>
      <c r="J97">
        <v>214.77</v>
      </c>
      <c r="K97">
        <v>118.27</v>
      </c>
      <c r="L97">
        <v>0</v>
      </c>
      <c r="M97">
        <v>50.81</v>
      </c>
      <c r="N97">
        <v>170.65</v>
      </c>
      <c r="O97">
        <v>35.880000000000003</v>
      </c>
      <c r="P97">
        <v>51.73</v>
      </c>
      <c r="Q97">
        <v>0</v>
      </c>
      <c r="R97">
        <v>0</v>
      </c>
      <c r="S97">
        <v>0</v>
      </c>
      <c r="T97" s="14">
        <f t="shared" si="1"/>
        <v>642.11</v>
      </c>
    </row>
    <row r="98" spans="1:20" x14ac:dyDescent="0.25">
      <c r="A98">
        <v>26</v>
      </c>
      <c r="B98" t="s">
        <v>59</v>
      </c>
      <c r="C98" t="s">
        <v>60</v>
      </c>
      <c r="D98" t="s">
        <v>22</v>
      </c>
      <c r="E98" t="s">
        <v>77</v>
      </c>
      <c r="F98">
        <v>714501</v>
      </c>
      <c r="G98">
        <v>27.24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19.98</v>
      </c>
      <c r="P98">
        <v>0</v>
      </c>
      <c r="Q98">
        <v>0</v>
      </c>
      <c r="R98">
        <v>0</v>
      </c>
      <c r="S98">
        <v>0</v>
      </c>
      <c r="T98" s="14">
        <f t="shared" si="1"/>
        <v>47.22</v>
      </c>
    </row>
    <row r="99" spans="1:20" x14ac:dyDescent="0.25">
      <c r="A99">
        <v>26</v>
      </c>
      <c r="B99" t="s">
        <v>59</v>
      </c>
      <c r="C99" t="s">
        <v>60</v>
      </c>
      <c r="D99" t="s">
        <v>22</v>
      </c>
      <c r="E99" t="s">
        <v>78</v>
      </c>
      <c r="F99">
        <v>714530</v>
      </c>
      <c r="G99">
        <v>24.78</v>
      </c>
      <c r="H99">
        <v>358.04</v>
      </c>
      <c r="I99">
        <v>0</v>
      </c>
      <c r="J99">
        <v>28.6</v>
      </c>
      <c r="K99">
        <v>26.97</v>
      </c>
      <c r="L99">
        <v>514.96</v>
      </c>
      <c r="M99">
        <v>0</v>
      </c>
      <c r="N99">
        <v>0</v>
      </c>
      <c r="O99">
        <v>0</v>
      </c>
      <c r="P99">
        <v>309.64999999999998</v>
      </c>
      <c r="Q99">
        <v>0</v>
      </c>
      <c r="R99">
        <v>0</v>
      </c>
      <c r="S99">
        <v>0</v>
      </c>
      <c r="T99" s="14">
        <f t="shared" si="1"/>
        <v>1263</v>
      </c>
    </row>
    <row r="100" spans="1:20" x14ac:dyDescent="0.25">
      <c r="A100">
        <v>26</v>
      </c>
      <c r="B100" t="s">
        <v>59</v>
      </c>
      <c r="C100" t="s">
        <v>60</v>
      </c>
      <c r="D100" t="s">
        <v>22</v>
      </c>
      <c r="E100" t="s">
        <v>79</v>
      </c>
      <c r="F100">
        <v>714605</v>
      </c>
      <c r="G100">
        <v>0</v>
      </c>
      <c r="H100">
        <v>0</v>
      </c>
      <c r="I100">
        <v>144.69</v>
      </c>
      <c r="J100">
        <v>131.9</v>
      </c>
      <c r="K100">
        <v>241.92</v>
      </c>
      <c r="L100">
        <v>125.89</v>
      </c>
      <c r="M100">
        <v>-35.979999999999997</v>
      </c>
      <c r="N100">
        <v>99.06</v>
      </c>
      <c r="O100">
        <v>0</v>
      </c>
      <c r="P100">
        <v>59.8</v>
      </c>
      <c r="Q100">
        <v>0</v>
      </c>
      <c r="R100">
        <v>0</v>
      </c>
      <c r="S100">
        <v>0</v>
      </c>
      <c r="T100" s="14">
        <f t="shared" si="1"/>
        <v>767.28</v>
      </c>
    </row>
    <row r="101" spans="1:20" x14ac:dyDescent="0.25">
      <c r="A101">
        <v>26</v>
      </c>
      <c r="B101" t="s">
        <v>59</v>
      </c>
      <c r="C101" t="s">
        <v>60</v>
      </c>
      <c r="D101" t="s">
        <v>22</v>
      </c>
      <c r="E101" t="s">
        <v>80</v>
      </c>
      <c r="F101">
        <v>714701</v>
      </c>
      <c r="G101">
        <v>0</v>
      </c>
      <c r="H101">
        <v>6.42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14">
        <f t="shared" si="1"/>
        <v>6.42</v>
      </c>
    </row>
    <row r="102" spans="1:20" x14ac:dyDescent="0.25">
      <c r="A102">
        <v>26</v>
      </c>
      <c r="B102" t="s">
        <v>59</v>
      </c>
      <c r="C102" t="s">
        <v>60</v>
      </c>
      <c r="D102" t="s">
        <v>22</v>
      </c>
      <c r="E102" t="s">
        <v>258</v>
      </c>
      <c r="F102">
        <v>714750</v>
      </c>
      <c r="G102">
        <v>0</v>
      </c>
      <c r="H102">
        <v>0</v>
      </c>
      <c r="I102">
        <v>0</v>
      </c>
      <c r="J102">
        <v>0</v>
      </c>
      <c r="K102" s="12">
        <v>2848</v>
      </c>
      <c r="L102">
        <v>16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 s="14">
        <f t="shared" si="1"/>
        <v>2864</v>
      </c>
    </row>
    <row r="103" spans="1:20" x14ac:dyDescent="0.25">
      <c r="A103">
        <v>26</v>
      </c>
      <c r="B103" t="s">
        <v>59</v>
      </c>
      <c r="C103" t="s">
        <v>60</v>
      </c>
      <c r="D103" t="s">
        <v>22</v>
      </c>
      <c r="E103" t="s">
        <v>234</v>
      </c>
      <c r="F103">
        <v>714820</v>
      </c>
      <c r="G103">
        <v>0</v>
      </c>
      <c r="H103">
        <v>0</v>
      </c>
      <c r="I103">
        <v>0</v>
      </c>
      <c r="J103">
        <v>462</v>
      </c>
      <c r="K103">
        <v>210</v>
      </c>
      <c r="L103">
        <v>84</v>
      </c>
      <c r="M103">
        <v>0</v>
      </c>
      <c r="N103">
        <v>0</v>
      </c>
      <c r="O103">
        <v>84</v>
      </c>
      <c r="P103">
        <v>0</v>
      </c>
      <c r="Q103">
        <v>0</v>
      </c>
      <c r="R103">
        <v>0</v>
      </c>
      <c r="S103">
        <v>0</v>
      </c>
      <c r="T103" s="14">
        <f t="shared" si="1"/>
        <v>840</v>
      </c>
    </row>
    <row r="104" spans="1:20" x14ac:dyDescent="0.25">
      <c r="A104">
        <v>26</v>
      </c>
      <c r="B104" t="s">
        <v>59</v>
      </c>
      <c r="C104" t="s">
        <v>60</v>
      </c>
      <c r="D104" t="s">
        <v>22</v>
      </c>
      <c r="E104" t="s">
        <v>81</v>
      </c>
      <c r="F104">
        <v>714900</v>
      </c>
      <c r="G104">
        <v>0</v>
      </c>
      <c r="H104">
        <v>374.04</v>
      </c>
      <c r="I104">
        <v>0</v>
      </c>
      <c r="J104">
        <v>0</v>
      </c>
      <c r="K104">
        <v>50</v>
      </c>
      <c r="L104">
        <v>305.10000000000002</v>
      </c>
      <c r="M104">
        <v>0</v>
      </c>
      <c r="N104">
        <v>650</v>
      </c>
      <c r="O104">
        <v>65</v>
      </c>
      <c r="P104">
        <v>360</v>
      </c>
      <c r="Q104">
        <v>0</v>
      </c>
      <c r="R104">
        <v>0</v>
      </c>
      <c r="S104">
        <v>0</v>
      </c>
      <c r="T104" s="14">
        <f t="shared" si="1"/>
        <v>1804.14</v>
      </c>
    </row>
    <row r="105" spans="1:20" x14ac:dyDescent="0.25">
      <c r="A105">
        <v>26</v>
      </c>
      <c r="B105" t="s">
        <v>59</v>
      </c>
      <c r="C105" t="s">
        <v>60</v>
      </c>
      <c r="D105" t="s">
        <v>22</v>
      </c>
      <c r="E105" t="s">
        <v>202</v>
      </c>
      <c r="F105">
        <v>715800</v>
      </c>
      <c r="G105">
        <v>0</v>
      </c>
      <c r="H105">
        <v>0</v>
      </c>
      <c r="I105">
        <v>0</v>
      </c>
      <c r="J105">
        <v>20</v>
      </c>
      <c r="K105">
        <v>20</v>
      </c>
      <c r="L105">
        <v>0</v>
      </c>
      <c r="M105">
        <v>0</v>
      </c>
      <c r="N105">
        <v>20</v>
      </c>
      <c r="O105">
        <v>20</v>
      </c>
      <c r="P105">
        <v>0</v>
      </c>
      <c r="Q105">
        <v>0</v>
      </c>
      <c r="R105">
        <v>0</v>
      </c>
      <c r="S105">
        <v>0</v>
      </c>
      <c r="T105" s="14">
        <f t="shared" si="1"/>
        <v>80</v>
      </c>
    </row>
    <row r="106" spans="1:20" x14ac:dyDescent="0.25">
      <c r="A106">
        <v>26</v>
      </c>
      <c r="B106" t="s">
        <v>59</v>
      </c>
      <c r="C106" t="s">
        <v>60</v>
      </c>
      <c r="D106" t="s">
        <v>22</v>
      </c>
      <c r="E106" t="s">
        <v>82</v>
      </c>
      <c r="F106">
        <v>730427</v>
      </c>
      <c r="G106">
        <v>5.16</v>
      </c>
      <c r="H106">
        <v>305.04000000000002</v>
      </c>
      <c r="I106">
        <v>322.17</v>
      </c>
      <c r="J106">
        <v>242.99</v>
      </c>
      <c r="K106">
        <v>256.62</v>
      </c>
      <c r="L106">
        <v>79.09</v>
      </c>
      <c r="M106">
        <v>421.88</v>
      </c>
      <c r="N106">
        <v>221.15</v>
      </c>
      <c r="O106">
        <v>255.47</v>
      </c>
      <c r="P106">
        <v>220.81</v>
      </c>
      <c r="Q106">
        <v>0</v>
      </c>
      <c r="R106">
        <v>0</v>
      </c>
      <c r="S106">
        <v>0</v>
      </c>
      <c r="T106" s="14">
        <f t="shared" si="1"/>
        <v>2330.3799999999997</v>
      </c>
    </row>
    <row r="107" spans="1:20" x14ac:dyDescent="0.25">
      <c r="A107">
        <v>26</v>
      </c>
      <c r="B107" t="s">
        <v>59</v>
      </c>
      <c r="C107" t="s">
        <v>60</v>
      </c>
      <c r="D107" t="s">
        <v>51</v>
      </c>
      <c r="E107" t="s">
        <v>83</v>
      </c>
      <c r="F107">
        <v>750300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192.7</v>
      </c>
      <c r="M107">
        <v>140.69999999999999</v>
      </c>
      <c r="N107">
        <v>148.4</v>
      </c>
      <c r="O107">
        <v>0</v>
      </c>
      <c r="P107">
        <v>424.96</v>
      </c>
      <c r="Q107">
        <v>0</v>
      </c>
      <c r="R107">
        <v>0</v>
      </c>
      <c r="S107">
        <v>0</v>
      </c>
      <c r="T107" s="14">
        <f t="shared" si="1"/>
        <v>906.76</v>
      </c>
    </row>
    <row r="108" spans="1:20" x14ac:dyDescent="0.25">
      <c r="A108">
        <v>26</v>
      </c>
      <c r="B108" t="s">
        <v>59</v>
      </c>
      <c r="C108" t="s">
        <v>60</v>
      </c>
      <c r="D108" t="s">
        <v>51</v>
      </c>
      <c r="E108" t="s">
        <v>298</v>
      </c>
      <c r="F108">
        <v>750400</v>
      </c>
      <c r="G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6</v>
      </c>
      <c r="N108">
        <v>0</v>
      </c>
      <c r="O108">
        <v>6</v>
      </c>
      <c r="P108">
        <v>18</v>
      </c>
      <c r="Q108">
        <v>0</v>
      </c>
      <c r="R108">
        <v>0</v>
      </c>
      <c r="S108">
        <v>0</v>
      </c>
      <c r="T108" s="14">
        <f t="shared" si="1"/>
        <v>30</v>
      </c>
    </row>
    <row r="109" spans="1:20" x14ac:dyDescent="0.25">
      <c r="A109">
        <v>26</v>
      </c>
      <c r="B109" t="s">
        <v>59</v>
      </c>
      <c r="C109" t="s">
        <v>60</v>
      </c>
      <c r="D109" t="s">
        <v>51</v>
      </c>
      <c r="E109" t="s">
        <v>259</v>
      </c>
      <c r="F109">
        <v>751300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578.04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14">
        <f t="shared" si="1"/>
        <v>578.04</v>
      </c>
    </row>
    <row r="110" spans="1:20" x14ac:dyDescent="0.25">
      <c r="A110">
        <v>26</v>
      </c>
      <c r="B110" t="s">
        <v>59</v>
      </c>
      <c r="C110" t="s">
        <v>60</v>
      </c>
      <c r="D110" t="s">
        <v>51</v>
      </c>
      <c r="E110" t="s">
        <v>84</v>
      </c>
      <c r="F110">
        <v>751316</v>
      </c>
      <c r="G110">
        <v>117.73</v>
      </c>
      <c r="H110">
        <v>0</v>
      </c>
      <c r="I110">
        <v>672.14</v>
      </c>
      <c r="J110">
        <v>719.69</v>
      </c>
      <c r="K110">
        <v>155.72</v>
      </c>
      <c r="L110">
        <v>0</v>
      </c>
      <c r="M110">
        <v>0</v>
      </c>
      <c r="N110">
        <v>840.83</v>
      </c>
      <c r="O110">
        <v>374</v>
      </c>
      <c r="P110" s="12">
        <v>1706.79</v>
      </c>
      <c r="Q110">
        <v>0</v>
      </c>
      <c r="R110">
        <v>0</v>
      </c>
      <c r="S110">
        <v>0</v>
      </c>
      <c r="T110" s="14">
        <f t="shared" si="1"/>
        <v>4586.8999999999996</v>
      </c>
    </row>
    <row r="111" spans="1:20" x14ac:dyDescent="0.25">
      <c r="A111">
        <v>26</v>
      </c>
      <c r="B111" t="s">
        <v>59</v>
      </c>
      <c r="C111" t="s">
        <v>60</v>
      </c>
      <c r="D111" t="s">
        <v>51</v>
      </c>
      <c r="E111" t="s">
        <v>85</v>
      </c>
      <c r="F111">
        <v>752500</v>
      </c>
      <c r="G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 s="14">
        <f t="shared" si="1"/>
        <v>0</v>
      </c>
    </row>
    <row r="112" spans="1:20" x14ac:dyDescent="0.25">
      <c r="A112">
        <v>26</v>
      </c>
      <c r="B112" t="s">
        <v>59</v>
      </c>
      <c r="C112" t="s">
        <v>60</v>
      </c>
      <c r="D112" t="s">
        <v>51</v>
      </c>
      <c r="E112" t="s">
        <v>86</v>
      </c>
      <c r="F112">
        <v>752525</v>
      </c>
      <c r="G112">
        <v>0</v>
      </c>
      <c r="H112">
        <v>0</v>
      </c>
      <c r="I112">
        <v>100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 s="14">
        <f t="shared" si="1"/>
        <v>100</v>
      </c>
    </row>
    <row r="113" spans="1:20" x14ac:dyDescent="0.25">
      <c r="A113">
        <v>26</v>
      </c>
      <c r="B113" t="s">
        <v>59</v>
      </c>
      <c r="C113" t="s">
        <v>60</v>
      </c>
      <c r="D113" t="s">
        <v>310</v>
      </c>
      <c r="E113" t="s">
        <v>311</v>
      </c>
      <c r="F113">
        <v>772300</v>
      </c>
      <c r="G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 s="12">
        <v>13166.08</v>
      </c>
      <c r="Q113">
        <v>0</v>
      </c>
      <c r="R113">
        <v>0</v>
      </c>
      <c r="S113">
        <v>0</v>
      </c>
      <c r="T113" s="14">
        <f t="shared" si="1"/>
        <v>13166.08</v>
      </c>
    </row>
    <row r="114" spans="1:20" x14ac:dyDescent="0.25">
      <c r="A114">
        <v>26</v>
      </c>
      <c r="B114" t="s">
        <v>59</v>
      </c>
      <c r="C114" t="s">
        <v>60</v>
      </c>
      <c r="D114" t="s">
        <v>27</v>
      </c>
      <c r="E114" t="s">
        <v>28</v>
      </c>
      <c r="F114">
        <v>870700</v>
      </c>
      <c r="G114">
        <v>35</v>
      </c>
      <c r="H114">
        <v>0</v>
      </c>
      <c r="I114" s="12">
        <v>-4750</v>
      </c>
      <c r="J114">
        <v>0</v>
      </c>
      <c r="K114">
        <v>0</v>
      </c>
      <c r="L114" s="12">
        <v>-27511.94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 s="14">
        <f t="shared" si="1"/>
        <v>-32226.94</v>
      </c>
    </row>
    <row r="115" spans="1:20" x14ac:dyDescent="0.25">
      <c r="A115">
        <v>26</v>
      </c>
      <c r="B115" t="s">
        <v>59</v>
      </c>
      <c r="C115" t="s">
        <v>60</v>
      </c>
      <c r="D115" t="s">
        <v>27</v>
      </c>
      <c r="E115" t="s">
        <v>235</v>
      </c>
      <c r="F115">
        <v>870800</v>
      </c>
      <c r="G115" s="12">
        <v>12918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14">
        <f t="shared" si="1"/>
        <v>12918</v>
      </c>
    </row>
    <row r="116" spans="1:20" x14ac:dyDescent="0.25">
      <c r="A116">
        <v>26</v>
      </c>
      <c r="B116" t="s">
        <v>87</v>
      </c>
      <c r="C116" t="s">
        <v>88</v>
      </c>
      <c r="D116" t="s">
        <v>38</v>
      </c>
      <c r="E116" t="s">
        <v>38</v>
      </c>
      <c r="F116">
        <v>625300</v>
      </c>
      <c r="G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 s="12">
        <v>7803.14</v>
      </c>
      <c r="Q116">
        <v>0</v>
      </c>
      <c r="R116">
        <v>0</v>
      </c>
      <c r="S116">
        <v>0</v>
      </c>
      <c r="T116" s="14">
        <f t="shared" si="1"/>
        <v>7803.14</v>
      </c>
    </row>
    <row r="117" spans="1:20" x14ac:dyDescent="0.25">
      <c r="A117">
        <v>26</v>
      </c>
      <c r="B117" t="s">
        <v>87</v>
      </c>
      <c r="C117" t="s">
        <v>88</v>
      </c>
      <c r="D117" t="s">
        <v>39</v>
      </c>
      <c r="E117" t="s">
        <v>40</v>
      </c>
      <c r="F117" t="s">
        <v>41</v>
      </c>
      <c r="G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603.25</v>
      </c>
      <c r="Q117">
        <v>0</v>
      </c>
      <c r="R117">
        <v>0</v>
      </c>
      <c r="S117">
        <v>0</v>
      </c>
      <c r="T117" s="14">
        <f t="shared" si="1"/>
        <v>603.25</v>
      </c>
    </row>
    <row r="118" spans="1:20" x14ac:dyDescent="0.25">
      <c r="A118">
        <v>26</v>
      </c>
      <c r="B118" t="s">
        <v>87</v>
      </c>
      <c r="C118" t="s">
        <v>88</v>
      </c>
      <c r="D118" t="s">
        <v>22</v>
      </c>
      <c r="E118" t="s">
        <v>23</v>
      </c>
      <c r="F118">
        <v>710110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 s="14">
        <f t="shared" si="1"/>
        <v>0</v>
      </c>
    </row>
    <row r="119" spans="1:20" x14ac:dyDescent="0.25">
      <c r="A119">
        <v>26</v>
      </c>
      <c r="B119" t="s">
        <v>87</v>
      </c>
      <c r="C119" t="s">
        <v>88</v>
      </c>
      <c r="D119" t="s">
        <v>22</v>
      </c>
      <c r="E119" t="s">
        <v>64</v>
      </c>
      <c r="F119">
        <v>711500</v>
      </c>
      <c r="G119">
        <v>0</v>
      </c>
      <c r="H119">
        <v>0</v>
      </c>
      <c r="I119">
        <v>971.37</v>
      </c>
      <c r="J119">
        <v>424.5</v>
      </c>
      <c r="K119">
        <v>0</v>
      </c>
      <c r="L119">
        <v>30.08</v>
      </c>
      <c r="M119">
        <v>54.91</v>
      </c>
      <c r="N119">
        <v>0</v>
      </c>
      <c r="O119">
        <v>7.02</v>
      </c>
      <c r="P119">
        <v>0</v>
      </c>
      <c r="Q119">
        <v>0</v>
      </c>
      <c r="R119">
        <v>0</v>
      </c>
      <c r="S119">
        <v>0</v>
      </c>
      <c r="T119" s="14">
        <f t="shared" si="1"/>
        <v>1487.8799999999999</v>
      </c>
    </row>
    <row r="120" spans="1:20" x14ac:dyDescent="0.25">
      <c r="A120">
        <v>26</v>
      </c>
      <c r="B120" t="s">
        <v>87</v>
      </c>
      <c r="C120" t="s">
        <v>88</v>
      </c>
      <c r="D120" t="s">
        <v>22</v>
      </c>
      <c r="E120" t="s">
        <v>67</v>
      </c>
      <c r="F120">
        <v>712135</v>
      </c>
      <c r="G120">
        <v>0</v>
      </c>
      <c r="H120">
        <v>893.7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 s="14">
        <f t="shared" si="1"/>
        <v>893.7</v>
      </c>
    </row>
    <row r="121" spans="1:20" x14ac:dyDescent="0.25">
      <c r="A121">
        <v>26</v>
      </c>
      <c r="B121" t="s">
        <v>87</v>
      </c>
      <c r="C121" t="s">
        <v>88</v>
      </c>
      <c r="D121" t="s">
        <v>22</v>
      </c>
      <c r="E121" t="s">
        <v>58</v>
      </c>
      <c r="F121">
        <v>712908</v>
      </c>
      <c r="G121" s="12">
        <v>3291.3</v>
      </c>
      <c r="H121">
        <v>75.52</v>
      </c>
      <c r="I121">
        <v>57.6</v>
      </c>
      <c r="J121">
        <v>0</v>
      </c>
      <c r="K121">
        <v>0</v>
      </c>
      <c r="L121">
        <v>0</v>
      </c>
      <c r="M121">
        <v>294.77999999999997</v>
      </c>
      <c r="N121">
        <v>0</v>
      </c>
      <c r="O121">
        <v>0</v>
      </c>
      <c r="P121">
        <v>-11.73</v>
      </c>
      <c r="Q121">
        <v>0</v>
      </c>
      <c r="R121">
        <v>0</v>
      </c>
      <c r="S121">
        <v>0</v>
      </c>
      <c r="T121" s="14">
        <f t="shared" si="1"/>
        <v>3707.47</v>
      </c>
    </row>
    <row r="122" spans="1:20" x14ac:dyDescent="0.25">
      <c r="A122">
        <v>26</v>
      </c>
      <c r="B122" t="s">
        <v>87</v>
      </c>
      <c r="C122" t="s">
        <v>88</v>
      </c>
      <c r="D122" t="s">
        <v>22</v>
      </c>
      <c r="E122" t="s">
        <v>89</v>
      </c>
      <c r="F122">
        <v>712929</v>
      </c>
      <c r="G122">
        <v>0</v>
      </c>
      <c r="H122">
        <v>0</v>
      </c>
      <c r="I122">
        <v>0</v>
      </c>
      <c r="J122">
        <v>55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-245.58</v>
      </c>
      <c r="Q122">
        <v>0</v>
      </c>
      <c r="R122">
        <v>0</v>
      </c>
      <c r="S122">
        <v>0</v>
      </c>
      <c r="T122" s="14">
        <f t="shared" si="1"/>
        <v>-190.58</v>
      </c>
    </row>
    <row r="123" spans="1:20" x14ac:dyDescent="0.25">
      <c r="A123">
        <v>26</v>
      </c>
      <c r="B123" t="s">
        <v>87</v>
      </c>
      <c r="C123" t="s">
        <v>88</v>
      </c>
      <c r="D123" t="s">
        <v>22</v>
      </c>
      <c r="E123" t="s">
        <v>200</v>
      </c>
      <c r="F123">
        <v>712931</v>
      </c>
      <c r="G123">
        <v>0</v>
      </c>
      <c r="H123">
        <v>0</v>
      </c>
      <c r="I123">
        <v>136.63999999999999</v>
      </c>
      <c r="J123">
        <v>0</v>
      </c>
      <c r="K123">
        <v>0</v>
      </c>
      <c r="L123">
        <v>0</v>
      </c>
      <c r="M123">
        <v>0</v>
      </c>
      <c r="N123">
        <v>46.68</v>
      </c>
      <c r="O123">
        <v>46.62</v>
      </c>
      <c r="P123">
        <v>0</v>
      </c>
      <c r="Q123">
        <v>0</v>
      </c>
      <c r="R123">
        <v>0</v>
      </c>
      <c r="S123">
        <v>0</v>
      </c>
      <c r="T123" s="14">
        <f t="shared" si="1"/>
        <v>229.94</v>
      </c>
    </row>
    <row r="124" spans="1:20" x14ac:dyDescent="0.25">
      <c r="A124">
        <v>26</v>
      </c>
      <c r="B124" t="s">
        <v>87</v>
      </c>
      <c r="C124" t="s">
        <v>88</v>
      </c>
      <c r="D124" t="s">
        <v>22</v>
      </c>
      <c r="E124" t="s">
        <v>42</v>
      </c>
      <c r="F124">
        <v>712937</v>
      </c>
      <c r="G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-70.91</v>
      </c>
      <c r="Q124">
        <v>0</v>
      </c>
      <c r="R124">
        <v>0</v>
      </c>
      <c r="S124">
        <v>0</v>
      </c>
      <c r="T124" s="14">
        <f t="shared" si="1"/>
        <v>-70.91</v>
      </c>
    </row>
    <row r="125" spans="1:20" x14ac:dyDescent="0.25">
      <c r="A125">
        <v>26</v>
      </c>
      <c r="B125" t="s">
        <v>87</v>
      </c>
      <c r="C125" t="s">
        <v>88</v>
      </c>
      <c r="D125" t="s">
        <v>22</v>
      </c>
      <c r="E125" t="s">
        <v>73</v>
      </c>
      <c r="F125">
        <v>713530</v>
      </c>
      <c r="G125">
        <v>0</v>
      </c>
      <c r="H125">
        <v>75.42</v>
      </c>
      <c r="I125">
        <v>0</v>
      </c>
      <c r="J125">
        <v>0</v>
      </c>
      <c r="K125">
        <v>0</v>
      </c>
      <c r="L125">
        <v>92.25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14">
        <f t="shared" si="1"/>
        <v>167.67000000000002</v>
      </c>
    </row>
    <row r="126" spans="1:20" x14ac:dyDescent="0.25">
      <c r="A126">
        <v>26</v>
      </c>
      <c r="B126" t="s">
        <v>87</v>
      </c>
      <c r="C126" t="s">
        <v>88</v>
      </c>
      <c r="D126" t="s">
        <v>22</v>
      </c>
      <c r="E126" t="s">
        <v>197</v>
      </c>
      <c r="F126">
        <v>713705</v>
      </c>
      <c r="G126">
        <v>0</v>
      </c>
      <c r="H126">
        <v>0</v>
      </c>
      <c r="I126">
        <v>0</v>
      </c>
      <c r="J126">
        <v>0</v>
      </c>
      <c r="K126">
        <v>128</v>
      </c>
      <c r="L126">
        <v>0</v>
      </c>
      <c r="M126">
        <v>42.9</v>
      </c>
      <c r="N126">
        <v>0</v>
      </c>
      <c r="O126">
        <v>0</v>
      </c>
      <c r="P126">
        <v>81.03</v>
      </c>
      <c r="Q126">
        <v>0</v>
      </c>
      <c r="R126">
        <v>0</v>
      </c>
      <c r="S126">
        <v>0</v>
      </c>
      <c r="T126" s="14">
        <f t="shared" si="1"/>
        <v>251.93</v>
      </c>
    </row>
    <row r="127" spans="1:20" x14ac:dyDescent="0.25">
      <c r="A127">
        <v>26</v>
      </c>
      <c r="B127" t="s">
        <v>87</v>
      </c>
      <c r="C127" t="s">
        <v>88</v>
      </c>
      <c r="D127" t="s">
        <v>22</v>
      </c>
      <c r="E127" t="s">
        <v>76</v>
      </c>
      <c r="F127">
        <v>714500</v>
      </c>
      <c r="G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-51.73</v>
      </c>
      <c r="Q127">
        <v>0</v>
      </c>
      <c r="R127">
        <v>0</v>
      </c>
      <c r="S127">
        <v>0</v>
      </c>
      <c r="T127" s="14">
        <f t="shared" si="1"/>
        <v>-51.73</v>
      </c>
    </row>
    <row r="128" spans="1:20" x14ac:dyDescent="0.25">
      <c r="A128">
        <v>26</v>
      </c>
      <c r="B128" t="s">
        <v>87</v>
      </c>
      <c r="C128" t="s">
        <v>88</v>
      </c>
      <c r="D128" t="s">
        <v>22</v>
      </c>
      <c r="E128" t="s">
        <v>81</v>
      </c>
      <c r="F128">
        <v>714900</v>
      </c>
      <c r="G128">
        <v>710</v>
      </c>
      <c r="H128">
        <v>0</v>
      </c>
      <c r="I128">
        <v>335</v>
      </c>
      <c r="J128">
        <v>390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14">
        <f t="shared" si="1"/>
        <v>1435</v>
      </c>
    </row>
    <row r="129" spans="1:20" x14ac:dyDescent="0.25">
      <c r="A129">
        <v>26</v>
      </c>
      <c r="B129" t="s">
        <v>87</v>
      </c>
      <c r="C129" t="s">
        <v>88</v>
      </c>
      <c r="D129" t="s">
        <v>51</v>
      </c>
      <c r="E129" t="s">
        <v>131</v>
      </c>
      <c r="F129">
        <v>750210</v>
      </c>
      <c r="G129">
        <v>0</v>
      </c>
      <c r="H129">
        <v>0</v>
      </c>
      <c r="I129">
        <v>0</v>
      </c>
      <c r="J129">
        <v>207</v>
      </c>
      <c r="K129">
        <v>0</v>
      </c>
      <c r="L129">
        <v>0</v>
      </c>
      <c r="M129">
        <v>0</v>
      </c>
      <c r="N129">
        <v>295.24</v>
      </c>
      <c r="O129">
        <v>0</v>
      </c>
      <c r="P129">
        <v>0</v>
      </c>
      <c r="Q129">
        <v>0</v>
      </c>
      <c r="R129">
        <v>0</v>
      </c>
      <c r="S129">
        <v>0</v>
      </c>
      <c r="T129" s="14">
        <f t="shared" si="1"/>
        <v>502.24</v>
      </c>
    </row>
    <row r="130" spans="1:20" x14ac:dyDescent="0.25">
      <c r="A130">
        <v>26</v>
      </c>
      <c r="B130" t="s">
        <v>87</v>
      </c>
      <c r="C130" t="s">
        <v>88</v>
      </c>
      <c r="D130" t="s">
        <v>51</v>
      </c>
      <c r="E130" t="s">
        <v>83</v>
      </c>
      <c r="F130">
        <v>750300</v>
      </c>
      <c r="G130">
        <v>0</v>
      </c>
      <c r="H130">
        <v>0</v>
      </c>
      <c r="I130" s="12">
        <v>3951.9</v>
      </c>
      <c r="J130" s="12">
        <v>3995.36</v>
      </c>
      <c r="K130">
        <v>0</v>
      </c>
      <c r="L130">
        <v>472.32</v>
      </c>
      <c r="M130">
        <v>660.96</v>
      </c>
      <c r="N130">
        <v>0</v>
      </c>
      <c r="O130">
        <v>83</v>
      </c>
      <c r="P130">
        <v>0</v>
      </c>
      <c r="Q130">
        <v>0</v>
      </c>
      <c r="R130">
        <v>0</v>
      </c>
      <c r="S130">
        <v>0</v>
      </c>
      <c r="T130" s="14">
        <f t="shared" si="1"/>
        <v>9163.5400000000009</v>
      </c>
    </row>
    <row r="131" spans="1:20" x14ac:dyDescent="0.25">
      <c r="A131">
        <v>26</v>
      </c>
      <c r="B131" t="s">
        <v>87</v>
      </c>
      <c r="C131" t="s">
        <v>88</v>
      </c>
      <c r="D131" t="s">
        <v>51</v>
      </c>
      <c r="E131" t="s">
        <v>84</v>
      </c>
      <c r="F131">
        <v>751316</v>
      </c>
      <c r="G131">
        <v>0</v>
      </c>
      <c r="H131">
        <v>131.15</v>
      </c>
      <c r="I131">
        <v>932.19</v>
      </c>
      <c r="J131">
        <v>781.8</v>
      </c>
      <c r="K131" s="12">
        <v>1293.96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14">
        <f t="shared" si="1"/>
        <v>3139.1000000000004</v>
      </c>
    </row>
    <row r="132" spans="1:20" x14ac:dyDescent="0.25">
      <c r="A132">
        <v>26</v>
      </c>
      <c r="B132" t="s">
        <v>87</v>
      </c>
      <c r="C132" t="s">
        <v>88</v>
      </c>
      <c r="D132" t="s">
        <v>90</v>
      </c>
      <c r="E132" t="s">
        <v>91</v>
      </c>
      <c r="F132">
        <v>761500</v>
      </c>
      <c r="G132">
        <v>0</v>
      </c>
      <c r="H132" s="12">
        <v>1684.61</v>
      </c>
      <c r="I132">
        <v>0</v>
      </c>
      <c r="J132">
        <v>0</v>
      </c>
      <c r="K132">
        <v>0</v>
      </c>
      <c r="L132">
        <v>0</v>
      </c>
      <c r="M132" s="12">
        <v>2392.2600000000002</v>
      </c>
      <c r="N132">
        <v>0</v>
      </c>
      <c r="O132">
        <v>0</v>
      </c>
      <c r="P132">
        <v>640.48</v>
      </c>
      <c r="Q132">
        <v>0</v>
      </c>
      <c r="R132">
        <v>0</v>
      </c>
      <c r="S132">
        <v>0</v>
      </c>
      <c r="T132" s="14">
        <f t="shared" si="1"/>
        <v>4717.3500000000004</v>
      </c>
    </row>
    <row r="133" spans="1:20" x14ac:dyDescent="0.25">
      <c r="A133">
        <v>26</v>
      </c>
      <c r="B133" t="s">
        <v>92</v>
      </c>
      <c r="C133" t="s">
        <v>93</v>
      </c>
      <c r="D133" t="s">
        <v>36</v>
      </c>
      <c r="E133" t="s">
        <v>37</v>
      </c>
      <c r="F133">
        <v>615300</v>
      </c>
      <c r="G133" s="12">
        <v>2390.6799999999998</v>
      </c>
      <c r="H133" s="12">
        <v>5557.26</v>
      </c>
      <c r="I133" s="12">
        <v>5557.34</v>
      </c>
      <c r="J133" s="12">
        <v>5557.34</v>
      </c>
      <c r="K133" s="12">
        <v>5557.34</v>
      </c>
      <c r="L133" s="12">
        <v>5557.34</v>
      </c>
      <c r="M133" s="12">
        <v>5557.34</v>
      </c>
      <c r="N133" s="12">
        <v>5557.34</v>
      </c>
      <c r="O133" s="12">
        <v>5557.34</v>
      </c>
      <c r="P133">
        <v>9.24</v>
      </c>
      <c r="Q133">
        <v>0</v>
      </c>
      <c r="R133">
        <v>0</v>
      </c>
      <c r="S133">
        <v>0</v>
      </c>
      <c r="T133" s="14">
        <f t="shared" si="1"/>
        <v>46858.55999999999</v>
      </c>
    </row>
    <row r="134" spans="1:20" x14ac:dyDescent="0.25">
      <c r="A134">
        <v>26</v>
      </c>
      <c r="B134" t="s">
        <v>92</v>
      </c>
      <c r="C134" t="s">
        <v>93</v>
      </c>
      <c r="D134" t="s">
        <v>39</v>
      </c>
      <c r="E134" t="s">
        <v>40</v>
      </c>
      <c r="F134" t="s">
        <v>41</v>
      </c>
      <c r="G134" s="12">
        <v>1135.56</v>
      </c>
      <c r="H134" s="12">
        <v>2639.68</v>
      </c>
      <c r="I134" s="12">
        <v>2639.72</v>
      </c>
      <c r="J134" s="12">
        <v>2639.72</v>
      </c>
      <c r="K134" s="12">
        <v>2639.72</v>
      </c>
      <c r="L134" s="12">
        <v>2639.72</v>
      </c>
      <c r="M134" s="12">
        <v>2639.72</v>
      </c>
      <c r="N134" s="12">
        <v>2639.72</v>
      </c>
      <c r="O134" s="12">
        <v>2639.72</v>
      </c>
      <c r="P134">
        <v>4.3600000000000003</v>
      </c>
      <c r="Q134">
        <v>0</v>
      </c>
      <c r="R134">
        <v>0</v>
      </c>
      <c r="S134">
        <v>0</v>
      </c>
      <c r="T134" s="14">
        <f t="shared" si="1"/>
        <v>22257.64</v>
      </c>
    </row>
    <row r="135" spans="1:20" x14ac:dyDescent="0.25">
      <c r="A135">
        <v>26</v>
      </c>
      <c r="B135" t="s">
        <v>92</v>
      </c>
      <c r="C135" t="s">
        <v>93</v>
      </c>
      <c r="D135" t="s">
        <v>22</v>
      </c>
      <c r="E135" t="s">
        <v>23</v>
      </c>
      <c r="F135">
        <v>710110</v>
      </c>
      <c r="G135">
        <v>0</v>
      </c>
      <c r="H135">
        <v>0</v>
      </c>
      <c r="I135">
        <v>0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14">
        <f t="shared" ref="T135:T198" si="2">SUM(G135:P135)</f>
        <v>0</v>
      </c>
    </row>
    <row r="136" spans="1:20" x14ac:dyDescent="0.25">
      <c r="A136">
        <v>26</v>
      </c>
      <c r="B136" t="s">
        <v>94</v>
      </c>
      <c r="C136" t="s">
        <v>95</v>
      </c>
      <c r="D136" t="s">
        <v>36</v>
      </c>
      <c r="E136" t="s">
        <v>37</v>
      </c>
      <c r="F136">
        <v>615300</v>
      </c>
      <c r="G136" s="12">
        <v>20493.759999999998</v>
      </c>
      <c r="H136" s="12">
        <v>20493.77</v>
      </c>
      <c r="I136" s="12">
        <v>20446.23</v>
      </c>
      <c r="J136" s="12">
        <v>20157.98</v>
      </c>
      <c r="K136" s="12">
        <v>20152.89</v>
      </c>
      <c r="L136" s="12">
        <v>19963.84</v>
      </c>
      <c r="M136" s="12">
        <v>19943.72</v>
      </c>
      <c r="N136" s="12">
        <v>20010.939999999999</v>
      </c>
      <c r="O136" s="12">
        <v>20010.939999999999</v>
      </c>
      <c r="P136" s="12">
        <v>19998.59</v>
      </c>
      <c r="Q136">
        <v>0</v>
      </c>
      <c r="R136">
        <v>0</v>
      </c>
      <c r="S136">
        <v>0</v>
      </c>
      <c r="T136" s="14">
        <f t="shared" si="2"/>
        <v>201672.66</v>
      </c>
    </row>
    <row r="137" spans="1:20" x14ac:dyDescent="0.25">
      <c r="A137">
        <v>26</v>
      </c>
      <c r="B137" t="s">
        <v>94</v>
      </c>
      <c r="C137" t="s">
        <v>95</v>
      </c>
      <c r="D137" t="s">
        <v>39</v>
      </c>
      <c r="E137" t="s">
        <v>40</v>
      </c>
      <c r="F137" t="s">
        <v>41</v>
      </c>
      <c r="G137" s="12">
        <v>9734.5400000000009</v>
      </c>
      <c r="H137" s="12">
        <v>3680.32</v>
      </c>
      <c r="I137" s="12">
        <v>9711.9500000000007</v>
      </c>
      <c r="J137" s="12">
        <v>-2487.17</v>
      </c>
      <c r="K137" s="12">
        <v>3193.45</v>
      </c>
      <c r="L137" s="12">
        <v>2573.5700000000002</v>
      </c>
      <c r="M137" s="12">
        <v>9473.2900000000009</v>
      </c>
      <c r="N137" s="12">
        <v>-4068.01</v>
      </c>
      <c r="O137" s="12">
        <v>9505.2199999999993</v>
      </c>
      <c r="P137" s="12">
        <v>1531.01</v>
      </c>
      <c r="Q137">
        <v>0</v>
      </c>
      <c r="R137">
        <v>0</v>
      </c>
      <c r="S137">
        <v>0</v>
      </c>
      <c r="T137" s="14">
        <f t="shared" si="2"/>
        <v>42848.17</v>
      </c>
    </row>
    <row r="138" spans="1:20" x14ac:dyDescent="0.25">
      <c r="A138">
        <v>26</v>
      </c>
      <c r="B138" t="s">
        <v>94</v>
      </c>
      <c r="C138" t="s">
        <v>95</v>
      </c>
      <c r="D138" t="s">
        <v>22</v>
      </c>
      <c r="E138" t="s">
        <v>23</v>
      </c>
      <c r="F138">
        <v>710110</v>
      </c>
      <c r="G138">
        <v>0</v>
      </c>
      <c r="H138">
        <v>0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 s="14">
        <f t="shared" si="2"/>
        <v>0</v>
      </c>
    </row>
    <row r="139" spans="1:20" x14ac:dyDescent="0.25">
      <c r="A139">
        <v>26</v>
      </c>
      <c r="B139" t="s">
        <v>96</v>
      </c>
      <c r="C139" t="s">
        <v>97</v>
      </c>
      <c r="D139" t="s">
        <v>22</v>
      </c>
      <c r="E139" t="s">
        <v>23</v>
      </c>
      <c r="F139">
        <v>710110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14">
        <f t="shared" si="2"/>
        <v>0</v>
      </c>
    </row>
    <row r="140" spans="1:20" x14ac:dyDescent="0.25">
      <c r="A140">
        <v>26</v>
      </c>
      <c r="B140" t="s">
        <v>96</v>
      </c>
      <c r="C140" t="s">
        <v>97</v>
      </c>
      <c r="D140" t="s">
        <v>22</v>
      </c>
      <c r="E140" t="s">
        <v>231</v>
      </c>
      <c r="F140">
        <v>713700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 s="14">
        <f t="shared" si="2"/>
        <v>0</v>
      </c>
    </row>
    <row r="141" spans="1:20" x14ac:dyDescent="0.25">
      <c r="A141">
        <v>26</v>
      </c>
      <c r="B141" t="s">
        <v>96</v>
      </c>
      <c r="C141" t="s">
        <v>97</v>
      </c>
      <c r="D141" t="s">
        <v>22</v>
      </c>
      <c r="E141" t="s">
        <v>197</v>
      </c>
      <c r="F141">
        <v>713705</v>
      </c>
      <c r="G141">
        <v>-154.82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14">
        <f t="shared" si="2"/>
        <v>-154.82</v>
      </c>
    </row>
    <row r="142" spans="1:20" x14ac:dyDescent="0.25">
      <c r="A142">
        <v>26</v>
      </c>
      <c r="B142" t="s">
        <v>98</v>
      </c>
      <c r="C142" t="s">
        <v>99</v>
      </c>
      <c r="D142" t="s">
        <v>38</v>
      </c>
      <c r="E142" t="s">
        <v>38</v>
      </c>
      <c r="F142">
        <v>625300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  <c r="M142">
        <v>0</v>
      </c>
      <c r="N142">
        <v>0</v>
      </c>
      <c r="O142" s="12">
        <v>5465</v>
      </c>
      <c r="P142">
        <v>0</v>
      </c>
      <c r="Q142">
        <v>0</v>
      </c>
      <c r="R142">
        <v>0</v>
      </c>
      <c r="S142">
        <v>0</v>
      </c>
      <c r="T142" s="14">
        <f t="shared" si="2"/>
        <v>5465</v>
      </c>
    </row>
    <row r="143" spans="1:20" x14ac:dyDescent="0.25">
      <c r="A143">
        <v>26</v>
      </c>
      <c r="B143" t="s">
        <v>98</v>
      </c>
      <c r="C143" t="s">
        <v>99</v>
      </c>
      <c r="D143" t="s">
        <v>39</v>
      </c>
      <c r="E143" t="s">
        <v>40</v>
      </c>
      <c r="F143" t="s">
        <v>41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422.49</v>
      </c>
      <c r="P143">
        <v>0</v>
      </c>
      <c r="Q143">
        <v>0</v>
      </c>
      <c r="R143">
        <v>0</v>
      </c>
      <c r="S143">
        <v>0</v>
      </c>
      <c r="T143" s="14">
        <f t="shared" si="2"/>
        <v>422.49</v>
      </c>
    </row>
    <row r="144" spans="1:20" x14ac:dyDescent="0.25">
      <c r="A144">
        <v>26</v>
      </c>
      <c r="B144" t="s">
        <v>98</v>
      </c>
      <c r="C144" t="s">
        <v>99</v>
      </c>
      <c r="D144" t="s">
        <v>22</v>
      </c>
      <c r="E144" t="s">
        <v>23</v>
      </c>
      <c r="F144">
        <v>710110</v>
      </c>
      <c r="G144">
        <v>0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 s="14">
        <f t="shared" si="2"/>
        <v>0</v>
      </c>
    </row>
    <row r="145" spans="1:20" x14ac:dyDescent="0.25">
      <c r="A145">
        <v>26</v>
      </c>
      <c r="B145" t="s">
        <v>100</v>
      </c>
      <c r="C145" t="s">
        <v>101</v>
      </c>
      <c r="D145" t="s">
        <v>36</v>
      </c>
      <c r="E145" t="s">
        <v>37</v>
      </c>
      <c r="F145">
        <v>615300</v>
      </c>
      <c r="G145" s="12">
        <v>6142.38</v>
      </c>
      <c r="H145" s="12">
        <v>6142.38</v>
      </c>
      <c r="I145" s="12">
        <v>6686.97</v>
      </c>
      <c r="J145" s="12">
        <v>6536.04</v>
      </c>
      <c r="K145">
        <v>393.66</v>
      </c>
      <c r="L145" s="12">
        <v>6536.04</v>
      </c>
      <c r="M145" s="12">
        <v>6536.04</v>
      </c>
      <c r="N145" s="12">
        <v>6536.04</v>
      </c>
      <c r="O145" s="12">
        <v>6536.04</v>
      </c>
      <c r="P145" s="12">
        <v>6536.04</v>
      </c>
      <c r="Q145">
        <v>0</v>
      </c>
      <c r="R145">
        <v>0</v>
      </c>
      <c r="S145">
        <v>0</v>
      </c>
      <c r="T145" s="14">
        <f t="shared" si="2"/>
        <v>58581.630000000005</v>
      </c>
    </row>
    <row r="146" spans="1:20" x14ac:dyDescent="0.25">
      <c r="A146">
        <v>26</v>
      </c>
      <c r="B146" t="s">
        <v>100</v>
      </c>
      <c r="C146" t="s">
        <v>101</v>
      </c>
      <c r="D146" t="s">
        <v>39</v>
      </c>
      <c r="E146" t="s">
        <v>40</v>
      </c>
      <c r="F146" t="s">
        <v>41</v>
      </c>
      <c r="G146" s="12">
        <v>2917.64</v>
      </c>
      <c r="H146">
        <v>0</v>
      </c>
      <c r="I146" s="12">
        <v>3176.32</v>
      </c>
      <c r="J146" s="12">
        <v>-2989.34</v>
      </c>
      <c r="K146" s="12">
        <v>-2917.64</v>
      </c>
      <c r="L146" s="12">
        <v>2917.64</v>
      </c>
      <c r="M146" s="12">
        <v>3104.62</v>
      </c>
      <c r="N146" s="12">
        <v>-3104.62</v>
      </c>
      <c r="O146">
        <v>0</v>
      </c>
      <c r="P146">
        <v>0</v>
      </c>
      <c r="Q146">
        <v>0</v>
      </c>
      <c r="R146">
        <v>0</v>
      </c>
      <c r="S146">
        <v>0</v>
      </c>
      <c r="T146" s="14">
        <f t="shared" si="2"/>
        <v>3104.62</v>
      </c>
    </row>
    <row r="147" spans="1:20" x14ac:dyDescent="0.25">
      <c r="A147">
        <v>26</v>
      </c>
      <c r="B147" t="s">
        <v>100</v>
      </c>
      <c r="C147" t="s">
        <v>101</v>
      </c>
      <c r="D147" t="s">
        <v>22</v>
      </c>
      <c r="E147" t="s">
        <v>23</v>
      </c>
      <c r="F147">
        <v>710110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14">
        <f t="shared" si="2"/>
        <v>0</v>
      </c>
    </row>
    <row r="148" spans="1:20" x14ac:dyDescent="0.25">
      <c r="A148">
        <v>26</v>
      </c>
      <c r="B148" t="s">
        <v>102</v>
      </c>
      <c r="C148" t="s">
        <v>103</v>
      </c>
      <c r="D148" t="s">
        <v>36</v>
      </c>
      <c r="E148" t="s">
        <v>37</v>
      </c>
      <c r="F148">
        <v>615300</v>
      </c>
      <c r="G148">
        <v>0</v>
      </c>
      <c r="H148">
        <v>0</v>
      </c>
      <c r="I148">
        <v>0</v>
      </c>
      <c r="J148">
        <v>0</v>
      </c>
      <c r="K148" s="12">
        <v>50393.440000000002</v>
      </c>
      <c r="L148" s="12">
        <v>17057.759999999998</v>
      </c>
      <c r="M148" s="12">
        <v>11371.84</v>
      </c>
      <c r="N148" s="12">
        <v>11371.84</v>
      </c>
      <c r="O148" s="12">
        <v>11371.84</v>
      </c>
      <c r="P148" s="12">
        <v>8609.31</v>
      </c>
      <c r="Q148">
        <v>0</v>
      </c>
      <c r="R148">
        <v>0</v>
      </c>
      <c r="S148">
        <v>0</v>
      </c>
      <c r="T148" s="14">
        <f t="shared" si="2"/>
        <v>110176.02999999998</v>
      </c>
    </row>
    <row r="149" spans="1:20" x14ac:dyDescent="0.25">
      <c r="A149">
        <v>26</v>
      </c>
      <c r="B149" t="s">
        <v>102</v>
      </c>
      <c r="C149" t="s">
        <v>103</v>
      </c>
      <c r="D149" t="s">
        <v>39</v>
      </c>
      <c r="E149" t="s">
        <v>40</v>
      </c>
      <c r="F149" t="s">
        <v>41</v>
      </c>
      <c r="G149">
        <v>0</v>
      </c>
      <c r="H149">
        <v>0</v>
      </c>
      <c r="I149">
        <v>0</v>
      </c>
      <c r="J149">
        <v>0</v>
      </c>
      <c r="K149" s="12">
        <v>23936.880000000001</v>
      </c>
      <c r="L149" s="12">
        <v>-15834.45</v>
      </c>
      <c r="M149" s="12">
        <v>5401.62</v>
      </c>
      <c r="N149" s="12">
        <v>-8102.43</v>
      </c>
      <c r="O149">
        <v>0</v>
      </c>
      <c r="P149" s="12">
        <v>-1312.14</v>
      </c>
      <c r="Q149">
        <v>0</v>
      </c>
      <c r="R149">
        <v>0</v>
      </c>
      <c r="S149">
        <v>0</v>
      </c>
      <c r="T149" s="14">
        <f t="shared" si="2"/>
        <v>4089.4799999999987</v>
      </c>
    </row>
    <row r="150" spans="1:20" x14ac:dyDescent="0.25">
      <c r="A150">
        <v>26</v>
      </c>
      <c r="B150" t="s">
        <v>102</v>
      </c>
      <c r="C150" t="s">
        <v>103</v>
      </c>
      <c r="D150" t="s">
        <v>22</v>
      </c>
      <c r="E150" t="s">
        <v>23</v>
      </c>
      <c r="F150">
        <v>710110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 s="14">
        <f t="shared" si="2"/>
        <v>0</v>
      </c>
    </row>
    <row r="151" spans="1:20" x14ac:dyDescent="0.25">
      <c r="A151">
        <v>26</v>
      </c>
      <c r="B151" t="s">
        <v>104</v>
      </c>
      <c r="C151" t="s">
        <v>105</v>
      </c>
      <c r="D151" t="s">
        <v>36</v>
      </c>
      <c r="E151" t="s">
        <v>37</v>
      </c>
      <c r="F151">
        <v>615300</v>
      </c>
      <c r="G151" s="12">
        <v>18540.919999999998</v>
      </c>
      <c r="H151" s="12">
        <v>18540.919999999998</v>
      </c>
      <c r="I151" s="12">
        <v>18540.919999999998</v>
      </c>
      <c r="J151" s="12">
        <v>18540.919999999998</v>
      </c>
      <c r="K151" s="12">
        <v>18540.919999999998</v>
      </c>
      <c r="L151" s="12">
        <v>18540.919999999998</v>
      </c>
      <c r="M151" s="12">
        <v>18878.88</v>
      </c>
      <c r="N151" s="12">
        <v>18878.88</v>
      </c>
      <c r="O151" s="12">
        <v>-35620.26</v>
      </c>
      <c r="P151" s="12">
        <v>12823.42</v>
      </c>
      <c r="Q151">
        <v>0</v>
      </c>
      <c r="R151">
        <v>0</v>
      </c>
      <c r="S151">
        <v>0</v>
      </c>
      <c r="T151" s="14">
        <f t="shared" si="2"/>
        <v>126206.43999999999</v>
      </c>
    </row>
    <row r="152" spans="1:20" x14ac:dyDescent="0.25">
      <c r="A152">
        <v>26</v>
      </c>
      <c r="B152" t="s">
        <v>104</v>
      </c>
      <c r="C152" t="s">
        <v>105</v>
      </c>
      <c r="D152" t="s">
        <v>39</v>
      </c>
      <c r="E152" t="s">
        <v>40</v>
      </c>
      <c r="F152" t="s">
        <v>41</v>
      </c>
      <c r="G152" s="12">
        <v>8806.94</v>
      </c>
      <c r="H152" s="12">
        <v>2876.34</v>
      </c>
      <c r="I152" s="12">
        <v>8806.94</v>
      </c>
      <c r="J152" s="12">
        <v>-3054.26</v>
      </c>
      <c r="K152" s="12">
        <v>2876.34</v>
      </c>
      <c r="L152" s="12">
        <v>2876.34</v>
      </c>
      <c r="M152" s="12">
        <v>8967.4599999999991</v>
      </c>
      <c r="N152" s="12">
        <v>-3054.26</v>
      </c>
      <c r="O152" s="12">
        <v>-23010.720000000001</v>
      </c>
      <c r="P152">
        <v>0</v>
      </c>
      <c r="Q152">
        <v>0</v>
      </c>
      <c r="R152">
        <v>0</v>
      </c>
      <c r="S152">
        <v>0</v>
      </c>
      <c r="T152" s="14">
        <f t="shared" si="2"/>
        <v>6091.1199999999953</v>
      </c>
    </row>
    <row r="153" spans="1:20" x14ac:dyDescent="0.25">
      <c r="A153">
        <v>26</v>
      </c>
      <c r="B153" t="s">
        <v>104</v>
      </c>
      <c r="C153" t="s">
        <v>105</v>
      </c>
      <c r="D153" t="s">
        <v>22</v>
      </c>
      <c r="E153" t="s">
        <v>23</v>
      </c>
      <c r="F153">
        <v>710110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14">
        <f t="shared" si="2"/>
        <v>0</v>
      </c>
    </row>
    <row r="154" spans="1:20" x14ac:dyDescent="0.25">
      <c r="A154">
        <v>26</v>
      </c>
      <c r="B154" t="s">
        <v>106</v>
      </c>
      <c r="C154" t="s">
        <v>107</v>
      </c>
      <c r="D154" t="s">
        <v>36</v>
      </c>
      <c r="E154" t="s">
        <v>37</v>
      </c>
      <c r="F154">
        <v>615300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 s="12">
        <v>9083.19</v>
      </c>
      <c r="P154">
        <v>0</v>
      </c>
      <c r="Q154">
        <v>0</v>
      </c>
      <c r="R154">
        <v>0</v>
      </c>
      <c r="S154">
        <v>0</v>
      </c>
      <c r="T154" s="14">
        <f t="shared" si="2"/>
        <v>9083.19</v>
      </c>
    </row>
    <row r="155" spans="1:20" x14ac:dyDescent="0.25">
      <c r="A155">
        <v>26</v>
      </c>
      <c r="B155" t="s">
        <v>106</v>
      </c>
      <c r="C155" t="s">
        <v>107</v>
      </c>
      <c r="D155" t="s">
        <v>39</v>
      </c>
      <c r="E155" t="s">
        <v>40</v>
      </c>
      <c r="F155" t="s">
        <v>41</v>
      </c>
      <c r="G155">
        <v>0</v>
      </c>
      <c r="H155">
        <v>0</v>
      </c>
      <c r="I155">
        <v>0</v>
      </c>
      <c r="J155">
        <v>0</v>
      </c>
      <c r="K155">
        <v>0</v>
      </c>
      <c r="L155">
        <v>0</v>
      </c>
      <c r="M155">
        <v>0</v>
      </c>
      <c r="N155">
        <v>0</v>
      </c>
      <c r="O155" s="12">
        <v>4314.51</v>
      </c>
      <c r="P155">
        <v>0</v>
      </c>
      <c r="Q155">
        <v>0</v>
      </c>
      <c r="R155">
        <v>0</v>
      </c>
      <c r="S155">
        <v>0</v>
      </c>
      <c r="T155" s="14">
        <f t="shared" si="2"/>
        <v>4314.51</v>
      </c>
    </row>
    <row r="156" spans="1:20" x14ac:dyDescent="0.25">
      <c r="A156">
        <v>26</v>
      </c>
      <c r="B156" t="s">
        <v>106</v>
      </c>
      <c r="C156" t="s">
        <v>107</v>
      </c>
      <c r="D156" t="s">
        <v>22</v>
      </c>
      <c r="E156" t="s">
        <v>23</v>
      </c>
      <c r="F156">
        <v>710110</v>
      </c>
      <c r="G156">
        <v>0</v>
      </c>
      <c r="H156">
        <v>0</v>
      </c>
      <c r="I156">
        <v>0</v>
      </c>
      <c r="J156">
        <v>0</v>
      </c>
      <c r="K156">
        <v>0</v>
      </c>
      <c r="L156">
        <v>0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 s="14">
        <f t="shared" si="2"/>
        <v>0</v>
      </c>
    </row>
    <row r="157" spans="1:20" x14ac:dyDescent="0.25">
      <c r="A157">
        <v>26</v>
      </c>
      <c r="B157" t="s">
        <v>108</v>
      </c>
      <c r="C157" t="s">
        <v>109</v>
      </c>
      <c r="D157" t="s">
        <v>36</v>
      </c>
      <c r="E157" t="s">
        <v>37</v>
      </c>
      <c r="F157">
        <v>615300</v>
      </c>
      <c r="G157" s="12">
        <v>6947.78</v>
      </c>
      <c r="H157" s="12">
        <v>6947.78</v>
      </c>
      <c r="I157" s="12">
        <v>6947.78</v>
      </c>
      <c r="J157" s="12">
        <v>6947.78</v>
      </c>
      <c r="K157" s="12">
        <v>6947.78</v>
      </c>
      <c r="L157" s="12">
        <v>6947.78</v>
      </c>
      <c r="M157" s="12">
        <v>6947.78</v>
      </c>
      <c r="N157" s="12">
        <v>6947.78</v>
      </c>
      <c r="O157" s="12">
        <v>51197.13</v>
      </c>
      <c r="P157" s="12">
        <v>13003.24</v>
      </c>
      <c r="Q157">
        <v>0</v>
      </c>
      <c r="R157">
        <v>0</v>
      </c>
      <c r="S157">
        <v>0</v>
      </c>
      <c r="T157" s="14">
        <f t="shared" si="2"/>
        <v>119782.61</v>
      </c>
    </row>
    <row r="158" spans="1:20" x14ac:dyDescent="0.25">
      <c r="A158">
        <v>26</v>
      </c>
      <c r="B158" t="s">
        <v>108</v>
      </c>
      <c r="C158" t="s">
        <v>109</v>
      </c>
      <c r="D158" t="s">
        <v>38</v>
      </c>
      <c r="E158" t="s">
        <v>38</v>
      </c>
      <c r="F158">
        <v>625300</v>
      </c>
      <c r="G158">
        <v>469.92</v>
      </c>
      <c r="H158" s="12">
        <v>1189.4100000000001</v>
      </c>
      <c r="I158" s="12">
        <v>2443.7800000000002</v>
      </c>
      <c r="J158" s="12">
        <v>2323.84</v>
      </c>
      <c r="K158" s="12">
        <v>1954.03</v>
      </c>
      <c r="L158" s="12">
        <v>1769.11</v>
      </c>
      <c r="M158" s="12">
        <v>2168.92</v>
      </c>
      <c r="N158" s="12">
        <v>1919.04</v>
      </c>
      <c r="O158" s="12">
        <v>2153.9299999999998</v>
      </c>
      <c r="P158">
        <v>989.51</v>
      </c>
      <c r="Q158">
        <v>0</v>
      </c>
      <c r="R158">
        <v>0</v>
      </c>
      <c r="S158">
        <v>0</v>
      </c>
      <c r="T158" s="14">
        <f t="shared" si="2"/>
        <v>17381.490000000002</v>
      </c>
    </row>
    <row r="159" spans="1:20" x14ac:dyDescent="0.25">
      <c r="A159">
        <v>26</v>
      </c>
      <c r="B159" t="s">
        <v>108</v>
      </c>
      <c r="C159" t="s">
        <v>109</v>
      </c>
      <c r="D159" t="s">
        <v>39</v>
      </c>
      <c r="E159" t="s">
        <v>40</v>
      </c>
      <c r="F159" t="s">
        <v>41</v>
      </c>
      <c r="G159" s="12">
        <v>3336.53</v>
      </c>
      <c r="H159" s="12">
        <v>3392.15</v>
      </c>
      <c r="I159" s="12">
        <v>3489.13</v>
      </c>
      <c r="J159" s="12">
        <v>3479.86</v>
      </c>
      <c r="K159" s="12">
        <v>3451.27</v>
      </c>
      <c r="L159" s="12">
        <v>3436.97</v>
      </c>
      <c r="M159" s="12">
        <v>3467.88</v>
      </c>
      <c r="N159" s="12">
        <v>3448.56</v>
      </c>
      <c r="O159" s="12">
        <v>24485.07</v>
      </c>
      <c r="P159" s="12">
        <v>6253.04</v>
      </c>
      <c r="Q159">
        <v>0</v>
      </c>
      <c r="R159">
        <v>0</v>
      </c>
      <c r="S159">
        <v>0</v>
      </c>
      <c r="T159" s="14">
        <f t="shared" si="2"/>
        <v>58240.460000000006</v>
      </c>
    </row>
    <row r="160" spans="1:20" x14ac:dyDescent="0.25">
      <c r="A160">
        <v>26</v>
      </c>
      <c r="B160" t="s">
        <v>108</v>
      </c>
      <c r="C160" t="s">
        <v>109</v>
      </c>
      <c r="D160" t="s">
        <v>22</v>
      </c>
      <c r="E160" t="s">
        <v>23</v>
      </c>
      <c r="F160">
        <v>710110</v>
      </c>
      <c r="G160">
        <v>0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14">
        <f t="shared" si="2"/>
        <v>0</v>
      </c>
    </row>
    <row r="161" spans="1:20" x14ac:dyDescent="0.25">
      <c r="A161">
        <v>26</v>
      </c>
      <c r="B161" t="s">
        <v>108</v>
      </c>
      <c r="C161" t="s">
        <v>109</v>
      </c>
      <c r="D161" t="s">
        <v>22</v>
      </c>
      <c r="E161" t="s">
        <v>68</v>
      </c>
      <c r="F161">
        <v>712138</v>
      </c>
      <c r="G161">
        <v>0</v>
      </c>
      <c r="H161">
        <v>0</v>
      </c>
      <c r="I161" s="12">
        <v>3534.01</v>
      </c>
      <c r="J161" s="12">
        <v>10704.39</v>
      </c>
      <c r="K161" s="12">
        <v>10513.43</v>
      </c>
      <c r="L161" s="12">
        <v>8836.11</v>
      </c>
      <c r="M161" s="12">
        <v>7684.33</v>
      </c>
      <c r="N161" s="12">
        <v>8425.9599999999991</v>
      </c>
      <c r="O161" s="12">
        <v>9047.7900000000009</v>
      </c>
      <c r="P161" s="12">
        <v>8338.65</v>
      </c>
      <c r="Q161">
        <v>0</v>
      </c>
      <c r="R161">
        <v>0</v>
      </c>
      <c r="S161">
        <v>0</v>
      </c>
      <c r="T161" s="14">
        <f t="shared" si="2"/>
        <v>67084.67</v>
      </c>
    </row>
    <row r="162" spans="1:20" x14ac:dyDescent="0.25">
      <c r="A162">
        <v>26</v>
      </c>
      <c r="B162" t="s">
        <v>108</v>
      </c>
      <c r="C162" t="s">
        <v>109</v>
      </c>
      <c r="D162" t="s">
        <v>22</v>
      </c>
      <c r="E162" t="s">
        <v>58</v>
      </c>
      <c r="F162">
        <v>712908</v>
      </c>
      <c r="G162">
        <v>0</v>
      </c>
      <c r="H162">
        <v>0</v>
      </c>
      <c r="I162">
        <v>16.809999999999999</v>
      </c>
      <c r="J162">
        <v>150.34</v>
      </c>
      <c r="K162">
        <v>113.14</v>
      </c>
      <c r="L162">
        <v>74.08</v>
      </c>
      <c r="M162">
        <v>37.33</v>
      </c>
      <c r="N162">
        <v>0</v>
      </c>
      <c r="O162">
        <v>20.99</v>
      </c>
      <c r="P162">
        <v>0</v>
      </c>
      <c r="Q162">
        <v>0</v>
      </c>
      <c r="R162">
        <v>0</v>
      </c>
      <c r="S162">
        <v>0</v>
      </c>
      <c r="T162" s="14">
        <f t="shared" si="2"/>
        <v>412.69</v>
      </c>
    </row>
    <row r="163" spans="1:20" x14ac:dyDescent="0.25">
      <c r="A163">
        <v>26</v>
      </c>
      <c r="B163" t="s">
        <v>108</v>
      </c>
      <c r="C163" t="s">
        <v>109</v>
      </c>
      <c r="D163" t="s">
        <v>22</v>
      </c>
      <c r="E163" t="s">
        <v>200</v>
      </c>
      <c r="F163">
        <v>712931</v>
      </c>
      <c r="G163">
        <v>0</v>
      </c>
      <c r="H163">
        <v>0</v>
      </c>
      <c r="I163">
        <v>0</v>
      </c>
      <c r="J163">
        <v>329.28</v>
      </c>
      <c r="K163">
        <v>0</v>
      </c>
      <c r="L163">
        <v>0</v>
      </c>
      <c r="M163">
        <v>0</v>
      </c>
      <c r="N163">
        <v>0</v>
      </c>
      <c r="O163">
        <v>72.02</v>
      </c>
      <c r="P163">
        <v>0</v>
      </c>
      <c r="Q163">
        <v>0</v>
      </c>
      <c r="R163">
        <v>0</v>
      </c>
      <c r="S163">
        <v>0</v>
      </c>
      <c r="T163" s="14">
        <f t="shared" si="2"/>
        <v>401.29999999999995</v>
      </c>
    </row>
    <row r="164" spans="1:20" x14ac:dyDescent="0.25">
      <c r="A164">
        <v>26</v>
      </c>
      <c r="B164" t="s">
        <v>108</v>
      </c>
      <c r="C164" t="s">
        <v>109</v>
      </c>
      <c r="D164" t="s">
        <v>22</v>
      </c>
      <c r="E164" t="s">
        <v>197</v>
      </c>
      <c r="F164">
        <v>713705</v>
      </c>
      <c r="G164">
        <v>0</v>
      </c>
      <c r="H164">
        <v>0</v>
      </c>
      <c r="I164">
        <v>0</v>
      </c>
      <c r="J164">
        <v>0</v>
      </c>
      <c r="K164">
        <v>77.989999999999995</v>
      </c>
      <c r="L164">
        <v>0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 s="14">
        <f t="shared" si="2"/>
        <v>77.989999999999995</v>
      </c>
    </row>
    <row r="165" spans="1:20" x14ac:dyDescent="0.25">
      <c r="A165">
        <v>26</v>
      </c>
      <c r="B165" t="s">
        <v>108</v>
      </c>
      <c r="C165" t="s">
        <v>109</v>
      </c>
      <c r="D165" t="s">
        <v>22</v>
      </c>
      <c r="E165" t="s">
        <v>79</v>
      </c>
      <c r="F165">
        <v>714605</v>
      </c>
      <c r="G165">
        <v>0</v>
      </c>
      <c r="H165">
        <v>0</v>
      </c>
      <c r="I165">
        <v>0</v>
      </c>
      <c r="J165">
        <v>34.229999999999997</v>
      </c>
      <c r="K165">
        <v>36.25</v>
      </c>
      <c r="L165">
        <v>0</v>
      </c>
      <c r="M165">
        <v>171.54</v>
      </c>
      <c r="N165">
        <v>0</v>
      </c>
      <c r="O165">
        <v>220.27</v>
      </c>
      <c r="P165">
        <v>35.869999999999997</v>
      </c>
      <c r="Q165">
        <v>0</v>
      </c>
      <c r="R165">
        <v>0</v>
      </c>
      <c r="S165">
        <v>0</v>
      </c>
      <c r="T165" s="14">
        <f t="shared" si="2"/>
        <v>498.15999999999997</v>
      </c>
    </row>
    <row r="166" spans="1:20" x14ac:dyDescent="0.25">
      <c r="A166">
        <v>26</v>
      </c>
      <c r="B166" t="s">
        <v>108</v>
      </c>
      <c r="C166" t="s">
        <v>109</v>
      </c>
      <c r="D166" t="s">
        <v>51</v>
      </c>
      <c r="E166" t="s">
        <v>84</v>
      </c>
      <c r="F166">
        <v>751316</v>
      </c>
      <c r="G166">
        <v>0</v>
      </c>
      <c r="H166">
        <v>0</v>
      </c>
      <c r="I166">
        <v>0</v>
      </c>
      <c r="J166">
        <v>65.88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14">
        <f t="shared" si="2"/>
        <v>65.88</v>
      </c>
    </row>
    <row r="167" spans="1:20" x14ac:dyDescent="0.25">
      <c r="A167">
        <v>26</v>
      </c>
      <c r="B167" t="s">
        <v>110</v>
      </c>
      <c r="C167" t="s">
        <v>111</v>
      </c>
      <c r="D167" t="s">
        <v>36</v>
      </c>
      <c r="E167" t="s">
        <v>37</v>
      </c>
      <c r="F167">
        <v>615300</v>
      </c>
      <c r="G167" s="12">
        <v>10934.44</v>
      </c>
      <c r="H167" s="12">
        <v>10934.44</v>
      </c>
      <c r="I167" s="12">
        <v>11466.8</v>
      </c>
      <c r="J167" s="12">
        <v>11371.84</v>
      </c>
      <c r="K167" s="12">
        <v>-39021.599999999999</v>
      </c>
      <c r="L167" s="12">
        <v>-5685.92</v>
      </c>
      <c r="M167">
        <v>0</v>
      </c>
      <c r="N167">
        <v>0</v>
      </c>
      <c r="O167">
        <v>0</v>
      </c>
      <c r="P167" s="12">
        <v>2762.53</v>
      </c>
      <c r="Q167">
        <v>0</v>
      </c>
      <c r="R167">
        <v>0</v>
      </c>
      <c r="S167">
        <v>0</v>
      </c>
      <c r="T167" s="14">
        <f t="shared" si="2"/>
        <v>2762.5300000000057</v>
      </c>
    </row>
    <row r="168" spans="1:20" x14ac:dyDescent="0.25">
      <c r="A168">
        <v>26</v>
      </c>
      <c r="B168" t="s">
        <v>110</v>
      </c>
      <c r="C168" t="s">
        <v>111</v>
      </c>
      <c r="D168" t="s">
        <v>39</v>
      </c>
      <c r="E168" t="s">
        <v>40</v>
      </c>
      <c r="F168" t="s">
        <v>41</v>
      </c>
      <c r="G168" s="12">
        <v>5193.8599999999997</v>
      </c>
      <c r="H168">
        <v>0</v>
      </c>
      <c r="I168" s="12">
        <v>5446.73</v>
      </c>
      <c r="J168" s="12">
        <v>-5238.97</v>
      </c>
      <c r="K168" s="12">
        <v>-18535.259999999998</v>
      </c>
      <c r="L168" s="12">
        <v>10432.83</v>
      </c>
      <c r="M168">
        <v>0</v>
      </c>
      <c r="N168">
        <v>0</v>
      </c>
      <c r="O168">
        <v>0</v>
      </c>
      <c r="P168" s="12">
        <v>1312.14</v>
      </c>
      <c r="Q168">
        <v>0</v>
      </c>
      <c r="R168">
        <v>0</v>
      </c>
      <c r="S168">
        <v>0</v>
      </c>
      <c r="T168" s="14">
        <f t="shared" si="2"/>
        <v>-1388.6699999999994</v>
      </c>
    </row>
    <row r="169" spans="1:20" x14ac:dyDescent="0.25">
      <c r="A169">
        <v>26</v>
      </c>
      <c r="B169" t="s">
        <v>110</v>
      </c>
      <c r="C169" t="s">
        <v>111</v>
      </c>
      <c r="D169" t="s">
        <v>22</v>
      </c>
      <c r="E169" t="s">
        <v>23</v>
      </c>
      <c r="F169">
        <v>710110</v>
      </c>
      <c r="G169">
        <v>0</v>
      </c>
      <c r="H169">
        <v>0</v>
      </c>
      <c r="I169">
        <v>0</v>
      </c>
      <c r="J169">
        <v>0</v>
      </c>
      <c r="K169">
        <v>0</v>
      </c>
      <c r="L169">
        <v>0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14">
        <f t="shared" si="2"/>
        <v>0</v>
      </c>
    </row>
    <row r="170" spans="1:20" x14ac:dyDescent="0.25">
      <c r="A170">
        <v>26</v>
      </c>
      <c r="B170" t="s">
        <v>112</v>
      </c>
      <c r="C170" t="s">
        <v>113</v>
      </c>
      <c r="D170" t="s">
        <v>36</v>
      </c>
      <c r="E170" t="s">
        <v>37</v>
      </c>
      <c r="F170">
        <v>615300</v>
      </c>
      <c r="G170" s="12">
        <v>107365.06</v>
      </c>
      <c r="H170" s="12">
        <v>107365.05</v>
      </c>
      <c r="I170" s="12">
        <v>109820.34</v>
      </c>
      <c r="J170" s="12">
        <v>104050.81</v>
      </c>
      <c r="K170" s="12">
        <v>107064.17</v>
      </c>
      <c r="L170" s="12">
        <v>107064.17</v>
      </c>
      <c r="M170" s="12">
        <v>107306.04</v>
      </c>
      <c r="N170" s="12">
        <v>107306.04</v>
      </c>
      <c r="O170" s="12">
        <v>25759.15</v>
      </c>
      <c r="P170" s="12">
        <v>106206.04</v>
      </c>
      <c r="Q170">
        <v>0</v>
      </c>
      <c r="R170">
        <v>0</v>
      </c>
      <c r="S170">
        <v>0</v>
      </c>
      <c r="T170" s="14">
        <f t="shared" si="2"/>
        <v>989306.87000000011</v>
      </c>
    </row>
    <row r="171" spans="1:20" x14ac:dyDescent="0.25">
      <c r="A171">
        <v>26</v>
      </c>
      <c r="B171" t="s">
        <v>112</v>
      </c>
      <c r="C171" t="s">
        <v>113</v>
      </c>
      <c r="D171" t="s">
        <v>36</v>
      </c>
      <c r="E171" t="s">
        <v>61</v>
      </c>
      <c r="F171">
        <v>616500</v>
      </c>
      <c r="G171">
        <v>0</v>
      </c>
      <c r="H171">
        <v>0</v>
      </c>
      <c r="I171">
        <v>0</v>
      </c>
      <c r="J171">
        <v>687.5</v>
      </c>
      <c r="K171">
        <v>687.5</v>
      </c>
      <c r="L171">
        <v>687.5</v>
      </c>
      <c r="M171">
        <v>687.5</v>
      </c>
      <c r="N171">
        <v>687.5</v>
      </c>
      <c r="O171">
        <v>687.5</v>
      </c>
      <c r="P171">
        <v>687.5</v>
      </c>
      <c r="Q171">
        <v>0</v>
      </c>
      <c r="R171">
        <v>0</v>
      </c>
      <c r="S171">
        <v>0</v>
      </c>
      <c r="T171" s="14">
        <f t="shared" si="2"/>
        <v>4812.5</v>
      </c>
    </row>
    <row r="172" spans="1:20" x14ac:dyDescent="0.25">
      <c r="A172">
        <v>26</v>
      </c>
      <c r="B172" t="s">
        <v>112</v>
      </c>
      <c r="C172" t="s">
        <v>113</v>
      </c>
      <c r="D172" t="s">
        <v>39</v>
      </c>
      <c r="E172" t="s">
        <v>40</v>
      </c>
      <c r="F172" t="s">
        <v>41</v>
      </c>
      <c r="G172" s="12">
        <v>50998.38</v>
      </c>
      <c r="H172" s="12">
        <v>22094.44</v>
      </c>
      <c r="I172" s="12">
        <v>52164.639999999999</v>
      </c>
      <c r="J172" s="12">
        <v>-8057.25</v>
      </c>
      <c r="K172" s="12">
        <v>50188.58</v>
      </c>
      <c r="L172" s="12">
        <v>22278.080000000002</v>
      </c>
      <c r="M172" s="12">
        <v>51296.92</v>
      </c>
      <c r="N172" s="12">
        <v>-20583.560000000001</v>
      </c>
      <c r="O172" s="12">
        <v>-14088.22</v>
      </c>
      <c r="P172" s="12">
        <v>22878.99</v>
      </c>
      <c r="Q172">
        <v>0</v>
      </c>
      <c r="R172">
        <v>0</v>
      </c>
      <c r="S172">
        <v>0</v>
      </c>
      <c r="T172" s="14">
        <f t="shared" si="2"/>
        <v>229170.99999999997</v>
      </c>
    </row>
    <row r="173" spans="1:20" x14ac:dyDescent="0.25">
      <c r="A173">
        <v>26</v>
      </c>
      <c r="B173" t="s">
        <v>112</v>
      </c>
      <c r="C173" t="s">
        <v>113</v>
      </c>
      <c r="D173" t="s">
        <v>22</v>
      </c>
      <c r="E173" t="s">
        <v>23</v>
      </c>
      <c r="F173">
        <v>710110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14">
        <f t="shared" si="2"/>
        <v>0</v>
      </c>
    </row>
    <row r="174" spans="1:20" x14ac:dyDescent="0.25">
      <c r="A174">
        <v>26</v>
      </c>
      <c r="B174" t="s">
        <v>112</v>
      </c>
      <c r="C174" t="s">
        <v>113</v>
      </c>
      <c r="D174" t="s">
        <v>22</v>
      </c>
      <c r="E174" t="s">
        <v>322</v>
      </c>
      <c r="F174">
        <v>714400</v>
      </c>
      <c r="G174">
        <v>0</v>
      </c>
      <c r="H174">
        <v>0</v>
      </c>
      <c r="I174">
        <v>0</v>
      </c>
      <c r="J174">
        <v>0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294</v>
      </c>
      <c r="Q174">
        <v>0</v>
      </c>
      <c r="R174">
        <v>0</v>
      </c>
      <c r="S174">
        <v>0</v>
      </c>
      <c r="T174" s="14">
        <f t="shared" si="2"/>
        <v>294</v>
      </c>
    </row>
    <row r="175" spans="1:20" x14ac:dyDescent="0.25">
      <c r="A175">
        <v>26</v>
      </c>
      <c r="B175" t="s">
        <v>112</v>
      </c>
      <c r="C175" t="s">
        <v>113</v>
      </c>
      <c r="D175" t="s">
        <v>27</v>
      </c>
      <c r="E175" t="s">
        <v>28</v>
      </c>
      <c r="F175">
        <v>870700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 s="12">
        <v>1100</v>
      </c>
      <c r="Q175">
        <v>0</v>
      </c>
      <c r="R175">
        <v>0</v>
      </c>
      <c r="S175">
        <v>0</v>
      </c>
      <c r="T175" s="14">
        <f t="shared" si="2"/>
        <v>1100</v>
      </c>
    </row>
    <row r="176" spans="1:20" x14ac:dyDescent="0.25">
      <c r="A176">
        <v>26</v>
      </c>
      <c r="B176" t="s">
        <v>114</v>
      </c>
      <c r="C176" t="s">
        <v>115</v>
      </c>
      <c r="D176" t="s">
        <v>36</v>
      </c>
      <c r="E176" t="s">
        <v>61</v>
      </c>
      <c r="F176">
        <v>616500</v>
      </c>
      <c r="G176" s="12">
        <v>2903.79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14">
        <f t="shared" si="2"/>
        <v>2903.79</v>
      </c>
    </row>
    <row r="177" spans="1:20" x14ac:dyDescent="0.25">
      <c r="A177">
        <v>26</v>
      </c>
      <c r="B177" t="s">
        <v>114</v>
      </c>
      <c r="C177" t="s">
        <v>115</v>
      </c>
      <c r="D177" t="s">
        <v>39</v>
      </c>
      <c r="E177" t="s">
        <v>40</v>
      </c>
      <c r="F177" t="s">
        <v>41</v>
      </c>
      <c r="G177" s="12">
        <v>1379.3</v>
      </c>
      <c r="H177">
        <v>0</v>
      </c>
      <c r="I177">
        <v>0</v>
      </c>
      <c r="J177">
        <v>0</v>
      </c>
      <c r="K177">
        <v>0</v>
      </c>
      <c r="L177">
        <v>0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 s="14">
        <f t="shared" si="2"/>
        <v>1379.3</v>
      </c>
    </row>
    <row r="178" spans="1:20" x14ac:dyDescent="0.25">
      <c r="A178">
        <v>26</v>
      </c>
      <c r="B178" t="s">
        <v>114</v>
      </c>
      <c r="C178" t="s">
        <v>115</v>
      </c>
      <c r="D178" t="s">
        <v>22</v>
      </c>
      <c r="E178" t="s">
        <v>23</v>
      </c>
      <c r="F178">
        <v>710110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14">
        <f t="shared" si="2"/>
        <v>0</v>
      </c>
    </row>
    <row r="179" spans="1:20" x14ac:dyDescent="0.25">
      <c r="A179">
        <v>26</v>
      </c>
      <c r="B179" t="s">
        <v>116</v>
      </c>
      <c r="C179" t="s">
        <v>117</v>
      </c>
      <c r="D179" t="s">
        <v>39</v>
      </c>
      <c r="E179" t="s">
        <v>40</v>
      </c>
      <c r="F179" t="s">
        <v>41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14">
        <f t="shared" si="2"/>
        <v>0</v>
      </c>
    </row>
    <row r="180" spans="1:20" x14ac:dyDescent="0.25">
      <c r="A180">
        <v>26</v>
      </c>
      <c r="B180" t="s">
        <v>116</v>
      </c>
      <c r="C180" t="s">
        <v>117</v>
      </c>
      <c r="D180" t="s">
        <v>22</v>
      </c>
      <c r="E180" t="s">
        <v>23</v>
      </c>
      <c r="F180">
        <v>710110</v>
      </c>
      <c r="G180">
        <v>0</v>
      </c>
      <c r="H180">
        <v>0</v>
      </c>
      <c r="I180">
        <v>0</v>
      </c>
      <c r="J180">
        <v>0</v>
      </c>
      <c r="K180">
        <v>0</v>
      </c>
      <c r="L180">
        <v>0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 s="14">
        <f t="shared" si="2"/>
        <v>0</v>
      </c>
    </row>
    <row r="181" spans="1:20" x14ac:dyDescent="0.25">
      <c r="A181">
        <v>26</v>
      </c>
      <c r="B181" t="s">
        <v>116</v>
      </c>
      <c r="C181" t="s">
        <v>117</v>
      </c>
      <c r="D181" t="s">
        <v>22</v>
      </c>
      <c r="E181" t="s">
        <v>204</v>
      </c>
      <c r="F181">
        <v>715861</v>
      </c>
      <c r="G181">
        <v>0</v>
      </c>
      <c r="H181">
        <v>0</v>
      </c>
      <c r="I181">
        <v>0</v>
      </c>
      <c r="J181">
        <v>30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14">
        <f t="shared" si="2"/>
        <v>30</v>
      </c>
    </row>
    <row r="182" spans="1:20" x14ac:dyDescent="0.25">
      <c r="A182">
        <v>26</v>
      </c>
      <c r="B182" t="s">
        <v>118</v>
      </c>
      <c r="C182" t="s">
        <v>119</v>
      </c>
      <c r="D182" t="s">
        <v>39</v>
      </c>
      <c r="E182" t="s">
        <v>40</v>
      </c>
      <c r="F182" t="s">
        <v>41</v>
      </c>
      <c r="G182">
        <v>0</v>
      </c>
      <c r="H182" s="12">
        <v>54449.94</v>
      </c>
      <c r="I182">
        <v>0</v>
      </c>
      <c r="J182" s="12">
        <v>109365.31</v>
      </c>
      <c r="K182" s="12">
        <v>53405.91</v>
      </c>
      <c r="L182" s="12">
        <v>61924.76</v>
      </c>
      <c r="M182">
        <v>0</v>
      </c>
      <c r="N182" s="12">
        <v>128813.56</v>
      </c>
      <c r="O182" s="12">
        <v>42709.2</v>
      </c>
      <c r="P182" s="12">
        <v>51454.66</v>
      </c>
      <c r="Q182">
        <v>0</v>
      </c>
      <c r="R182">
        <v>0</v>
      </c>
      <c r="S182">
        <v>0</v>
      </c>
      <c r="T182" s="14">
        <f t="shared" si="2"/>
        <v>502123.33999999997</v>
      </c>
    </row>
    <row r="183" spans="1:20" x14ac:dyDescent="0.25">
      <c r="A183">
        <v>26</v>
      </c>
      <c r="B183" t="s">
        <v>118</v>
      </c>
      <c r="C183" t="s">
        <v>119</v>
      </c>
      <c r="D183" t="s">
        <v>22</v>
      </c>
      <c r="E183" t="s">
        <v>23</v>
      </c>
      <c r="F183">
        <v>710110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14">
        <f t="shared" si="2"/>
        <v>0</v>
      </c>
    </row>
    <row r="184" spans="1:20" x14ac:dyDescent="0.25">
      <c r="A184">
        <v>26</v>
      </c>
      <c r="B184" t="s">
        <v>120</v>
      </c>
      <c r="C184" t="s">
        <v>121</v>
      </c>
      <c r="D184" t="s">
        <v>36</v>
      </c>
      <c r="E184" t="s">
        <v>61</v>
      </c>
      <c r="F184">
        <v>616500</v>
      </c>
      <c r="G184">
        <v>0</v>
      </c>
      <c r="H184">
        <v>0</v>
      </c>
      <c r="I184">
        <v>0</v>
      </c>
      <c r="J184">
        <v>200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14">
        <f t="shared" si="2"/>
        <v>200</v>
      </c>
    </row>
    <row r="185" spans="1:20" x14ac:dyDescent="0.25">
      <c r="A185">
        <v>26</v>
      </c>
      <c r="B185" t="s">
        <v>120</v>
      </c>
      <c r="C185" t="s">
        <v>121</v>
      </c>
      <c r="D185" t="s">
        <v>39</v>
      </c>
      <c r="E185" t="s">
        <v>40</v>
      </c>
      <c r="F185" t="s">
        <v>41</v>
      </c>
      <c r="G185">
        <v>0</v>
      </c>
      <c r="H185">
        <v>0</v>
      </c>
      <c r="I185">
        <v>0</v>
      </c>
      <c r="J185">
        <v>95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14">
        <f t="shared" si="2"/>
        <v>95</v>
      </c>
    </row>
    <row r="186" spans="1:20" x14ac:dyDescent="0.25">
      <c r="A186">
        <v>26</v>
      </c>
      <c r="B186" t="s">
        <v>120</v>
      </c>
      <c r="C186" t="s">
        <v>121</v>
      </c>
      <c r="D186" t="s">
        <v>22</v>
      </c>
      <c r="E186" t="s">
        <v>23</v>
      </c>
      <c r="F186">
        <v>710110</v>
      </c>
      <c r="G186">
        <v>0</v>
      </c>
      <c r="H186">
        <v>0</v>
      </c>
      <c r="I186">
        <v>0</v>
      </c>
      <c r="J186">
        <v>0</v>
      </c>
      <c r="K186">
        <v>0</v>
      </c>
      <c r="L186">
        <v>0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 s="14">
        <f t="shared" si="2"/>
        <v>0</v>
      </c>
    </row>
    <row r="187" spans="1:20" x14ac:dyDescent="0.25">
      <c r="A187">
        <v>26</v>
      </c>
      <c r="B187" t="s">
        <v>122</v>
      </c>
      <c r="C187" t="s">
        <v>123</v>
      </c>
      <c r="D187" t="s">
        <v>22</v>
      </c>
      <c r="E187" t="s">
        <v>23</v>
      </c>
      <c r="F187">
        <v>710110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 s="14">
        <f t="shared" si="2"/>
        <v>0</v>
      </c>
    </row>
    <row r="188" spans="1:20" x14ac:dyDescent="0.25">
      <c r="A188">
        <v>26</v>
      </c>
      <c r="B188" t="s">
        <v>124</v>
      </c>
      <c r="C188" t="s">
        <v>125</v>
      </c>
      <c r="D188" t="s">
        <v>22</v>
      </c>
      <c r="E188" t="s">
        <v>23</v>
      </c>
      <c r="F188">
        <v>710110</v>
      </c>
      <c r="G188">
        <v>0</v>
      </c>
      <c r="H188">
        <v>0</v>
      </c>
      <c r="I188">
        <v>0</v>
      </c>
      <c r="J188">
        <v>0</v>
      </c>
      <c r="K188">
        <v>0</v>
      </c>
      <c r="L188">
        <v>0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 s="14">
        <f t="shared" si="2"/>
        <v>0</v>
      </c>
    </row>
    <row r="189" spans="1:20" x14ac:dyDescent="0.25">
      <c r="A189">
        <v>26</v>
      </c>
      <c r="B189" t="s">
        <v>124</v>
      </c>
      <c r="C189" t="s">
        <v>125</v>
      </c>
      <c r="D189" t="s">
        <v>22</v>
      </c>
      <c r="E189" t="s">
        <v>26</v>
      </c>
      <c r="F189">
        <v>715100</v>
      </c>
      <c r="G189">
        <v>0</v>
      </c>
      <c r="H189">
        <v>0</v>
      </c>
      <c r="I189">
        <v>5</v>
      </c>
      <c r="J189">
        <v>5</v>
      </c>
      <c r="K189">
        <v>50</v>
      </c>
      <c r="L189">
        <v>5</v>
      </c>
      <c r="M189">
        <v>10</v>
      </c>
      <c r="N189">
        <v>0</v>
      </c>
      <c r="O189">
        <v>20</v>
      </c>
      <c r="P189">
        <v>5</v>
      </c>
      <c r="Q189">
        <v>0</v>
      </c>
      <c r="R189">
        <v>0</v>
      </c>
      <c r="S189">
        <v>0</v>
      </c>
      <c r="T189" s="14">
        <f t="shared" si="2"/>
        <v>100</v>
      </c>
    </row>
    <row r="190" spans="1:20" x14ac:dyDescent="0.25">
      <c r="A190">
        <v>26</v>
      </c>
      <c r="B190" t="s">
        <v>126</v>
      </c>
      <c r="C190" t="s">
        <v>127</v>
      </c>
      <c r="D190" t="s">
        <v>22</v>
      </c>
      <c r="E190" t="s">
        <v>23</v>
      </c>
      <c r="F190">
        <v>710110</v>
      </c>
      <c r="G190">
        <v>0</v>
      </c>
      <c r="H190">
        <v>0</v>
      </c>
      <c r="I190">
        <v>0</v>
      </c>
      <c r="J190">
        <v>0</v>
      </c>
      <c r="K190">
        <v>0</v>
      </c>
      <c r="L190">
        <v>0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 s="14">
        <f t="shared" si="2"/>
        <v>0</v>
      </c>
    </row>
    <row r="191" spans="1:20" x14ac:dyDescent="0.25">
      <c r="A191">
        <v>26</v>
      </c>
      <c r="B191" t="s">
        <v>126</v>
      </c>
      <c r="C191" t="s">
        <v>127</v>
      </c>
      <c r="D191" t="s">
        <v>22</v>
      </c>
      <c r="E191" t="s">
        <v>66</v>
      </c>
      <c r="F191">
        <v>712110</v>
      </c>
      <c r="G191">
        <v>0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430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 s="14">
        <f t="shared" si="2"/>
        <v>430</v>
      </c>
    </row>
    <row r="192" spans="1:20" x14ac:dyDescent="0.25">
      <c r="A192">
        <v>26</v>
      </c>
      <c r="B192" t="s">
        <v>126</v>
      </c>
      <c r="C192" t="s">
        <v>127</v>
      </c>
      <c r="D192" t="s">
        <v>22</v>
      </c>
      <c r="E192" t="s">
        <v>33</v>
      </c>
      <c r="F192">
        <v>712900</v>
      </c>
      <c r="G192">
        <v>0</v>
      </c>
      <c r="H192">
        <v>0</v>
      </c>
      <c r="I192">
        <v>0</v>
      </c>
      <c r="J192">
        <v>0</v>
      </c>
      <c r="K192">
        <v>573.13</v>
      </c>
      <c r="L192">
        <v>0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 s="14">
        <f t="shared" si="2"/>
        <v>573.13</v>
      </c>
    </row>
    <row r="193" spans="1:20" x14ac:dyDescent="0.25">
      <c r="A193">
        <v>26</v>
      </c>
      <c r="B193" t="s">
        <v>126</v>
      </c>
      <c r="C193" t="s">
        <v>127</v>
      </c>
      <c r="D193" t="s">
        <v>22</v>
      </c>
      <c r="E193" t="s">
        <v>42</v>
      </c>
      <c r="F193">
        <v>712937</v>
      </c>
      <c r="G193">
        <v>0</v>
      </c>
      <c r="H193">
        <v>0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  <c r="P193">
        <v>183.44</v>
      </c>
      <c r="Q193">
        <v>0</v>
      </c>
      <c r="R193">
        <v>0</v>
      </c>
      <c r="S193">
        <v>0</v>
      </c>
      <c r="T193" s="14">
        <f t="shared" si="2"/>
        <v>183.44</v>
      </c>
    </row>
    <row r="194" spans="1:20" x14ac:dyDescent="0.25">
      <c r="A194">
        <v>26</v>
      </c>
      <c r="B194" t="s">
        <v>126</v>
      </c>
      <c r="C194" t="s">
        <v>127</v>
      </c>
      <c r="D194" t="s">
        <v>22</v>
      </c>
      <c r="E194" t="s">
        <v>260</v>
      </c>
      <c r="F194">
        <v>713301</v>
      </c>
      <c r="G194">
        <v>0</v>
      </c>
      <c r="H194">
        <v>0</v>
      </c>
      <c r="I194">
        <v>0</v>
      </c>
      <c r="J194">
        <v>0</v>
      </c>
      <c r="K194" s="12">
        <v>3164.15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14">
        <f t="shared" si="2"/>
        <v>3164.15</v>
      </c>
    </row>
    <row r="195" spans="1:20" x14ac:dyDescent="0.25">
      <c r="A195">
        <v>26</v>
      </c>
      <c r="B195" t="s">
        <v>126</v>
      </c>
      <c r="C195" t="s">
        <v>127</v>
      </c>
      <c r="D195" t="s">
        <v>22</v>
      </c>
      <c r="E195" t="s">
        <v>128</v>
      </c>
      <c r="F195">
        <v>714200</v>
      </c>
      <c r="G195">
        <v>0</v>
      </c>
      <c r="H195">
        <v>430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14">
        <f t="shared" si="2"/>
        <v>430</v>
      </c>
    </row>
    <row r="196" spans="1:20" x14ac:dyDescent="0.25">
      <c r="A196">
        <v>26</v>
      </c>
      <c r="B196" t="s">
        <v>126</v>
      </c>
      <c r="C196" t="s">
        <v>127</v>
      </c>
      <c r="D196" t="s">
        <v>22</v>
      </c>
      <c r="E196" t="s">
        <v>204</v>
      </c>
      <c r="F196">
        <v>715861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763.5</v>
      </c>
      <c r="P196">
        <v>0</v>
      </c>
      <c r="Q196">
        <v>0</v>
      </c>
      <c r="R196">
        <v>0</v>
      </c>
      <c r="S196">
        <v>0</v>
      </c>
      <c r="T196" s="14">
        <f t="shared" si="2"/>
        <v>763.5</v>
      </c>
    </row>
    <row r="197" spans="1:20" x14ac:dyDescent="0.25">
      <c r="A197">
        <v>26</v>
      </c>
      <c r="B197" t="s">
        <v>126</v>
      </c>
      <c r="C197" t="s">
        <v>127</v>
      </c>
      <c r="D197" t="s">
        <v>51</v>
      </c>
      <c r="E197" t="s">
        <v>317</v>
      </c>
      <c r="F197">
        <v>751319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14">
        <f t="shared" si="2"/>
        <v>0</v>
      </c>
    </row>
    <row r="198" spans="1:20" x14ac:dyDescent="0.25">
      <c r="A198">
        <v>26</v>
      </c>
      <c r="B198" t="s">
        <v>129</v>
      </c>
      <c r="C198" t="s">
        <v>130</v>
      </c>
      <c r="D198" t="s">
        <v>22</v>
      </c>
      <c r="E198" t="s">
        <v>23</v>
      </c>
      <c r="F198">
        <v>710110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14">
        <f t="shared" si="2"/>
        <v>0</v>
      </c>
    </row>
    <row r="199" spans="1:20" x14ac:dyDescent="0.25">
      <c r="A199">
        <v>26</v>
      </c>
      <c r="B199" t="s">
        <v>129</v>
      </c>
      <c r="C199" t="s">
        <v>130</v>
      </c>
      <c r="D199" t="s">
        <v>22</v>
      </c>
      <c r="E199" t="s">
        <v>33</v>
      </c>
      <c r="F199">
        <v>712900</v>
      </c>
      <c r="G199">
        <v>0</v>
      </c>
      <c r="H199">
        <v>0</v>
      </c>
      <c r="I199">
        <v>50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14">
        <f t="shared" ref="T199:T262" si="3">SUM(G199:P199)</f>
        <v>50</v>
      </c>
    </row>
    <row r="200" spans="1:20" x14ac:dyDescent="0.25">
      <c r="A200">
        <v>26</v>
      </c>
      <c r="B200" t="s">
        <v>129</v>
      </c>
      <c r="C200" t="s">
        <v>130</v>
      </c>
      <c r="D200" t="s">
        <v>22</v>
      </c>
      <c r="E200" t="s">
        <v>58</v>
      </c>
      <c r="F200">
        <v>712908</v>
      </c>
      <c r="G200">
        <v>0</v>
      </c>
      <c r="H200">
        <v>0</v>
      </c>
      <c r="I200">
        <v>253.95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14">
        <f t="shared" si="3"/>
        <v>253.95</v>
      </c>
    </row>
    <row r="201" spans="1:20" x14ac:dyDescent="0.25">
      <c r="A201">
        <v>26</v>
      </c>
      <c r="B201" t="s">
        <v>129</v>
      </c>
      <c r="C201" t="s">
        <v>130</v>
      </c>
      <c r="D201" t="s">
        <v>22</v>
      </c>
      <c r="E201" t="s">
        <v>89</v>
      </c>
      <c r="F201">
        <v>712929</v>
      </c>
      <c r="G201">
        <v>0</v>
      </c>
      <c r="H201">
        <v>0</v>
      </c>
      <c r="I201">
        <v>555.59</v>
      </c>
      <c r="J201">
        <v>0</v>
      </c>
      <c r="K201">
        <v>105.17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14">
        <f t="shared" si="3"/>
        <v>660.76</v>
      </c>
    </row>
    <row r="202" spans="1:20" x14ac:dyDescent="0.25">
      <c r="A202">
        <v>26</v>
      </c>
      <c r="B202" t="s">
        <v>129</v>
      </c>
      <c r="C202" t="s">
        <v>130</v>
      </c>
      <c r="D202" t="s">
        <v>22</v>
      </c>
      <c r="E202" t="s">
        <v>76</v>
      </c>
      <c r="F202">
        <v>714500</v>
      </c>
      <c r="G202">
        <v>0</v>
      </c>
      <c r="H202">
        <v>0</v>
      </c>
      <c r="I202" s="12">
        <v>1251.08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14">
        <f t="shared" si="3"/>
        <v>1251.08</v>
      </c>
    </row>
    <row r="203" spans="1:20" x14ac:dyDescent="0.25">
      <c r="A203">
        <v>26</v>
      </c>
      <c r="B203" t="s">
        <v>129</v>
      </c>
      <c r="C203" t="s">
        <v>130</v>
      </c>
      <c r="D203" t="s">
        <v>22</v>
      </c>
      <c r="E203" t="s">
        <v>26</v>
      </c>
      <c r="F203">
        <v>715100</v>
      </c>
      <c r="G203">
        <v>3</v>
      </c>
      <c r="H203">
        <v>190.5</v>
      </c>
      <c r="I203">
        <v>318</v>
      </c>
      <c r="J203">
        <v>75.5</v>
      </c>
      <c r="K203">
        <v>40.5</v>
      </c>
      <c r="L203">
        <v>71</v>
      </c>
      <c r="M203">
        <v>22.6</v>
      </c>
      <c r="N203">
        <v>5.5</v>
      </c>
      <c r="O203">
        <v>0</v>
      </c>
      <c r="P203">
        <v>0</v>
      </c>
      <c r="Q203">
        <v>0</v>
      </c>
      <c r="R203">
        <v>0</v>
      </c>
      <c r="S203">
        <v>0</v>
      </c>
      <c r="T203" s="14">
        <f t="shared" si="3"/>
        <v>726.6</v>
      </c>
    </row>
    <row r="204" spans="1:20" x14ac:dyDescent="0.25">
      <c r="A204">
        <v>26</v>
      </c>
      <c r="B204" t="s">
        <v>129</v>
      </c>
      <c r="C204" t="s">
        <v>130</v>
      </c>
      <c r="D204" t="s">
        <v>51</v>
      </c>
      <c r="E204" t="s">
        <v>131</v>
      </c>
      <c r="F204">
        <v>750210</v>
      </c>
      <c r="G204">
        <v>0</v>
      </c>
      <c r="H204">
        <v>412</v>
      </c>
      <c r="I204">
        <v>0</v>
      </c>
      <c r="J204">
        <v>90</v>
      </c>
      <c r="K204">
        <v>0</v>
      </c>
      <c r="L204">
        <v>0</v>
      </c>
      <c r="M204">
        <v>0</v>
      </c>
      <c r="N204">
        <v>0</v>
      </c>
      <c r="O204" s="12">
        <v>0</v>
      </c>
      <c r="P204">
        <v>0</v>
      </c>
      <c r="Q204">
        <v>0</v>
      </c>
      <c r="R204">
        <v>0</v>
      </c>
      <c r="S204">
        <v>0</v>
      </c>
      <c r="T204" s="14">
        <f t="shared" si="3"/>
        <v>502</v>
      </c>
    </row>
    <row r="205" spans="1:20" x14ac:dyDescent="0.25">
      <c r="A205">
        <v>26</v>
      </c>
      <c r="B205" t="s">
        <v>129</v>
      </c>
      <c r="C205" t="s">
        <v>130</v>
      </c>
      <c r="D205" t="s">
        <v>27</v>
      </c>
      <c r="E205" t="s">
        <v>28</v>
      </c>
      <c r="F205">
        <v>870700</v>
      </c>
      <c r="G205">
        <v>0</v>
      </c>
      <c r="H205">
        <v>0</v>
      </c>
      <c r="I205">
        <v>0</v>
      </c>
      <c r="J205">
        <v>0</v>
      </c>
      <c r="K205">
        <v>0</v>
      </c>
      <c r="L205">
        <v>0</v>
      </c>
      <c r="M205">
        <v>-349.6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 s="14">
        <f t="shared" si="3"/>
        <v>-349.6</v>
      </c>
    </row>
    <row r="206" spans="1:20" x14ac:dyDescent="0.25">
      <c r="A206">
        <v>26</v>
      </c>
      <c r="B206" t="s">
        <v>132</v>
      </c>
      <c r="C206" t="s">
        <v>133</v>
      </c>
      <c r="D206" t="s">
        <v>36</v>
      </c>
      <c r="E206" t="s">
        <v>37</v>
      </c>
      <c r="F206">
        <v>615300</v>
      </c>
      <c r="G206" s="12">
        <v>2069.08</v>
      </c>
      <c r="H206" s="12">
        <v>2069.08</v>
      </c>
      <c r="I206" s="12">
        <v>2069.08</v>
      </c>
      <c r="J206" s="12">
        <v>2069.08</v>
      </c>
      <c r="K206" s="12">
        <v>2069.08</v>
      </c>
      <c r="L206" s="12">
        <v>1464.28</v>
      </c>
      <c r="M206" s="12">
        <v>1854.01</v>
      </c>
      <c r="N206" s="12">
        <v>2069.08</v>
      </c>
      <c r="O206" s="12">
        <v>2069.08</v>
      </c>
      <c r="P206" s="12">
        <v>2029.92</v>
      </c>
      <c r="Q206">
        <v>0</v>
      </c>
      <c r="R206">
        <v>0</v>
      </c>
      <c r="S206">
        <v>0</v>
      </c>
      <c r="T206" s="14">
        <f t="shared" si="3"/>
        <v>19831.769999999997</v>
      </c>
    </row>
    <row r="207" spans="1:20" x14ac:dyDescent="0.25">
      <c r="A207">
        <v>26</v>
      </c>
      <c r="B207" t="s">
        <v>132</v>
      </c>
      <c r="C207" t="s">
        <v>133</v>
      </c>
      <c r="D207" t="s">
        <v>39</v>
      </c>
      <c r="E207" t="s">
        <v>40</v>
      </c>
      <c r="F207" t="s">
        <v>41</v>
      </c>
      <c r="G207">
        <v>982.82</v>
      </c>
      <c r="H207">
        <v>982.82</v>
      </c>
      <c r="I207">
        <v>982.82</v>
      </c>
      <c r="J207">
        <v>982.82</v>
      </c>
      <c r="K207">
        <v>982.82</v>
      </c>
      <c r="L207">
        <v>695.53</v>
      </c>
      <c r="M207">
        <v>880.66</v>
      </c>
      <c r="N207">
        <v>982.82</v>
      </c>
      <c r="O207">
        <v>982.82</v>
      </c>
      <c r="P207">
        <v>964.22</v>
      </c>
      <c r="Q207">
        <v>0</v>
      </c>
      <c r="R207">
        <v>0</v>
      </c>
      <c r="S207">
        <v>0</v>
      </c>
      <c r="T207" s="14">
        <f t="shared" si="3"/>
        <v>9420.15</v>
      </c>
    </row>
    <row r="208" spans="1:20" x14ac:dyDescent="0.25">
      <c r="A208">
        <v>26</v>
      </c>
      <c r="B208" t="s">
        <v>132</v>
      </c>
      <c r="C208" t="s">
        <v>133</v>
      </c>
      <c r="D208" t="s">
        <v>22</v>
      </c>
      <c r="E208" t="s">
        <v>23</v>
      </c>
      <c r="F208">
        <v>710110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14">
        <f t="shared" si="3"/>
        <v>0</v>
      </c>
    </row>
    <row r="209" spans="1:20" x14ac:dyDescent="0.25">
      <c r="A209">
        <v>26</v>
      </c>
      <c r="B209" t="s">
        <v>134</v>
      </c>
      <c r="C209" t="s">
        <v>135</v>
      </c>
      <c r="D209" t="s">
        <v>36</v>
      </c>
      <c r="E209" t="s">
        <v>61</v>
      </c>
      <c r="F209">
        <v>616500</v>
      </c>
      <c r="G209">
        <v>0</v>
      </c>
      <c r="H209" s="12">
        <v>2281.65</v>
      </c>
      <c r="I209">
        <v>0</v>
      </c>
      <c r="J209">
        <v>0</v>
      </c>
      <c r="K209">
        <v>0</v>
      </c>
      <c r="L209">
        <v>0</v>
      </c>
      <c r="M209">
        <v>0</v>
      </c>
      <c r="N209">
        <v>0</v>
      </c>
      <c r="O209">
        <v>0</v>
      </c>
      <c r="P209" s="12">
        <v>2281.65</v>
      </c>
      <c r="Q209">
        <v>0</v>
      </c>
      <c r="R209">
        <v>0</v>
      </c>
      <c r="S209">
        <v>0</v>
      </c>
      <c r="T209" s="14">
        <f t="shared" si="3"/>
        <v>4563.3</v>
      </c>
    </row>
    <row r="210" spans="1:20" x14ac:dyDescent="0.25">
      <c r="A210">
        <v>26</v>
      </c>
      <c r="B210" t="s">
        <v>134</v>
      </c>
      <c r="C210" t="s">
        <v>135</v>
      </c>
      <c r="D210" t="s">
        <v>39</v>
      </c>
      <c r="E210" t="s">
        <v>40</v>
      </c>
      <c r="F210" t="s">
        <v>41</v>
      </c>
      <c r="G210">
        <v>0</v>
      </c>
      <c r="H210" s="12">
        <v>1083.78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 s="12">
        <v>1083.78</v>
      </c>
      <c r="Q210">
        <v>0</v>
      </c>
      <c r="R210">
        <v>0</v>
      </c>
      <c r="S210">
        <v>0</v>
      </c>
      <c r="T210" s="14">
        <f t="shared" si="3"/>
        <v>2167.56</v>
      </c>
    </row>
    <row r="211" spans="1:20" x14ac:dyDescent="0.25">
      <c r="A211">
        <v>26</v>
      </c>
      <c r="B211" t="s">
        <v>134</v>
      </c>
      <c r="C211" t="s">
        <v>135</v>
      </c>
      <c r="D211" t="s">
        <v>22</v>
      </c>
      <c r="E211" t="s">
        <v>23</v>
      </c>
      <c r="F211">
        <v>710110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14">
        <f t="shared" si="3"/>
        <v>0</v>
      </c>
    </row>
    <row r="212" spans="1:20" x14ac:dyDescent="0.25">
      <c r="A212">
        <v>26</v>
      </c>
      <c r="B212" t="s">
        <v>136</v>
      </c>
      <c r="C212" t="s">
        <v>137</v>
      </c>
      <c r="D212" t="s">
        <v>36</v>
      </c>
      <c r="E212" t="s">
        <v>37</v>
      </c>
      <c r="F212">
        <v>615300</v>
      </c>
      <c r="G212" s="12">
        <v>2091.44</v>
      </c>
      <c r="H212" s="12">
        <v>2091.44</v>
      </c>
      <c r="I212" s="12">
        <v>2091.44</v>
      </c>
      <c r="J212" s="12">
        <v>2091.44</v>
      </c>
      <c r="K212" s="12">
        <v>2091.44</v>
      </c>
      <c r="L212" s="12">
        <v>2091.44</v>
      </c>
      <c r="M212" s="12">
        <v>2091.44</v>
      </c>
      <c r="N212" s="12">
        <v>2091.44</v>
      </c>
      <c r="O212" s="12">
        <v>2091.44</v>
      </c>
      <c r="P212" s="12">
        <v>2091.44</v>
      </c>
      <c r="Q212">
        <v>0</v>
      </c>
      <c r="R212">
        <v>0</v>
      </c>
      <c r="S212">
        <v>0</v>
      </c>
      <c r="T212" s="14">
        <f t="shared" si="3"/>
        <v>20914.399999999998</v>
      </c>
    </row>
    <row r="213" spans="1:20" x14ac:dyDescent="0.25">
      <c r="A213">
        <v>26</v>
      </c>
      <c r="B213" t="s">
        <v>136</v>
      </c>
      <c r="C213" t="s">
        <v>137</v>
      </c>
      <c r="D213" t="s">
        <v>38</v>
      </c>
      <c r="E213" t="s">
        <v>38</v>
      </c>
      <c r="F213">
        <v>625300</v>
      </c>
      <c r="G213" s="12">
        <v>2399.46</v>
      </c>
      <c r="H213" s="12">
        <v>4458.9799999999996</v>
      </c>
      <c r="I213" s="12">
        <v>6433.4</v>
      </c>
      <c r="J213" s="12">
        <v>5861.76</v>
      </c>
      <c r="K213" s="12">
        <v>5850.94</v>
      </c>
      <c r="L213" s="12">
        <v>5009.24</v>
      </c>
      <c r="M213" s="12">
        <v>7702</v>
      </c>
      <c r="N213" s="12">
        <v>6707.52</v>
      </c>
      <c r="O213" s="12">
        <v>6583.49</v>
      </c>
      <c r="P213" s="12">
        <v>7320.7</v>
      </c>
      <c r="Q213">
        <v>0</v>
      </c>
      <c r="R213">
        <v>0</v>
      </c>
      <c r="S213">
        <v>0</v>
      </c>
      <c r="T213" s="14">
        <f t="shared" si="3"/>
        <v>58327.49</v>
      </c>
    </row>
    <row r="214" spans="1:20" x14ac:dyDescent="0.25">
      <c r="A214">
        <v>26</v>
      </c>
      <c r="B214" t="s">
        <v>136</v>
      </c>
      <c r="C214" t="s">
        <v>137</v>
      </c>
      <c r="D214" t="s">
        <v>39</v>
      </c>
      <c r="E214" t="s">
        <v>40</v>
      </c>
      <c r="F214" t="s">
        <v>41</v>
      </c>
      <c r="G214" s="12">
        <v>1178.95</v>
      </c>
      <c r="H214">
        <v>174.02</v>
      </c>
      <c r="I214" s="12">
        <v>1208.3800000000001</v>
      </c>
      <c r="J214">
        <v>-795.21</v>
      </c>
      <c r="K214" s="12">
        <v>-31304.2</v>
      </c>
      <c r="L214">
        <v>227.99</v>
      </c>
      <c r="M214" s="12">
        <v>1443.15</v>
      </c>
      <c r="N214">
        <v>-605.12</v>
      </c>
      <c r="O214">
        <v>430.19</v>
      </c>
      <c r="P214">
        <v>434.03</v>
      </c>
      <c r="Q214">
        <v>0</v>
      </c>
      <c r="R214">
        <v>0</v>
      </c>
      <c r="S214">
        <v>0</v>
      </c>
      <c r="T214" s="14">
        <f t="shared" si="3"/>
        <v>-27607.82</v>
      </c>
    </row>
    <row r="215" spans="1:20" x14ac:dyDescent="0.25">
      <c r="A215">
        <v>26</v>
      </c>
      <c r="B215" t="s">
        <v>136</v>
      </c>
      <c r="C215" t="s">
        <v>137</v>
      </c>
      <c r="D215" t="s">
        <v>22</v>
      </c>
      <c r="E215" t="s">
        <v>23</v>
      </c>
      <c r="F215">
        <v>710110</v>
      </c>
      <c r="G215">
        <v>0</v>
      </c>
      <c r="H215">
        <v>0</v>
      </c>
      <c r="I215">
        <v>0</v>
      </c>
      <c r="J215">
        <v>0</v>
      </c>
      <c r="K215">
        <v>0</v>
      </c>
      <c r="L215">
        <v>0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 s="14">
        <f t="shared" si="3"/>
        <v>0</v>
      </c>
    </row>
    <row r="216" spans="1:20" x14ac:dyDescent="0.25">
      <c r="A216">
        <v>26</v>
      </c>
      <c r="B216" t="s">
        <v>136</v>
      </c>
      <c r="C216" t="s">
        <v>137</v>
      </c>
      <c r="D216" t="s">
        <v>22</v>
      </c>
      <c r="E216" t="s">
        <v>73</v>
      </c>
      <c r="F216">
        <v>713530</v>
      </c>
      <c r="G216" s="12">
        <v>2800</v>
      </c>
      <c r="H216" s="12">
        <v>14201.25</v>
      </c>
      <c r="I216" s="12">
        <v>14028.96</v>
      </c>
      <c r="J216">
        <v>0</v>
      </c>
      <c r="K216" s="12">
        <v>-10423.620000000001</v>
      </c>
      <c r="L216">
        <v>0</v>
      </c>
      <c r="M216">
        <v>0</v>
      </c>
      <c r="N216">
        <v>0</v>
      </c>
      <c r="O216">
        <v>0</v>
      </c>
      <c r="P216" s="12">
        <v>-4314.8500000000004</v>
      </c>
      <c r="Q216">
        <v>0</v>
      </c>
      <c r="R216">
        <v>0</v>
      </c>
      <c r="S216">
        <v>0</v>
      </c>
      <c r="T216" s="14">
        <f t="shared" si="3"/>
        <v>16291.739999999996</v>
      </c>
    </row>
    <row r="217" spans="1:20" x14ac:dyDescent="0.25">
      <c r="A217">
        <v>26</v>
      </c>
      <c r="B217" t="s">
        <v>138</v>
      </c>
      <c r="C217" t="s">
        <v>139</v>
      </c>
      <c r="D217" t="s">
        <v>22</v>
      </c>
      <c r="E217" t="s">
        <v>23</v>
      </c>
      <c r="F217">
        <v>710110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14">
        <f t="shared" si="3"/>
        <v>0</v>
      </c>
    </row>
    <row r="218" spans="1:20" x14ac:dyDescent="0.25">
      <c r="A218">
        <v>26</v>
      </c>
      <c r="B218" t="s">
        <v>138</v>
      </c>
      <c r="C218" t="s">
        <v>139</v>
      </c>
      <c r="D218" t="s">
        <v>22</v>
      </c>
      <c r="E218" t="s">
        <v>140</v>
      </c>
      <c r="F218">
        <v>710500</v>
      </c>
      <c r="G218">
        <v>609.87</v>
      </c>
      <c r="H218">
        <v>609.87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 s="14">
        <f t="shared" si="3"/>
        <v>1219.74</v>
      </c>
    </row>
    <row r="219" spans="1:20" x14ac:dyDescent="0.25">
      <c r="A219">
        <v>26</v>
      </c>
      <c r="B219" t="s">
        <v>138</v>
      </c>
      <c r="C219" t="s">
        <v>139</v>
      </c>
      <c r="D219" t="s">
        <v>22</v>
      </c>
      <c r="E219" t="s">
        <v>141</v>
      </c>
      <c r="F219">
        <v>710600</v>
      </c>
      <c r="G219">
        <v>0</v>
      </c>
      <c r="H219">
        <v>537.78</v>
      </c>
      <c r="I219">
        <v>0</v>
      </c>
      <c r="J219">
        <v>0</v>
      </c>
      <c r="K219">
        <v>0</v>
      </c>
      <c r="L219">
        <v>0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 s="14">
        <f t="shared" si="3"/>
        <v>537.78</v>
      </c>
    </row>
    <row r="220" spans="1:20" x14ac:dyDescent="0.25">
      <c r="A220">
        <v>26</v>
      </c>
      <c r="B220" t="s">
        <v>138</v>
      </c>
      <c r="C220" t="s">
        <v>139</v>
      </c>
      <c r="D220" t="s">
        <v>22</v>
      </c>
      <c r="E220" t="s">
        <v>205</v>
      </c>
      <c r="F220">
        <v>710908</v>
      </c>
      <c r="G220">
        <v>0</v>
      </c>
      <c r="H220">
        <v>0</v>
      </c>
      <c r="I220">
        <v>0</v>
      </c>
      <c r="J220">
        <v>0</v>
      </c>
      <c r="K220">
        <v>0</v>
      </c>
      <c r="L220">
        <v>54.14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 s="14">
        <f t="shared" si="3"/>
        <v>54.14</v>
      </c>
    </row>
    <row r="221" spans="1:20" x14ac:dyDescent="0.25">
      <c r="A221">
        <v>26</v>
      </c>
      <c r="B221" t="s">
        <v>138</v>
      </c>
      <c r="C221" t="s">
        <v>139</v>
      </c>
      <c r="D221" t="s">
        <v>22</v>
      </c>
      <c r="E221" t="s">
        <v>142</v>
      </c>
      <c r="F221">
        <v>710915</v>
      </c>
      <c r="G221">
        <v>12.3</v>
      </c>
      <c r="H221">
        <v>27.67</v>
      </c>
      <c r="I221" s="12">
        <v>1798.29</v>
      </c>
      <c r="J221" s="12">
        <v>1025.1099999999999</v>
      </c>
      <c r="K221" s="12">
        <v>4347.95</v>
      </c>
      <c r="L221" s="12">
        <v>2614.89</v>
      </c>
      <c r="M221" s="12">
        <v>2614.89</v>
      </c>
      <c r="N221" s="12">
        <v>2614.89</v>
      </c>
      <c r="O221" s="12">
        <v>2614.89</v>
      </c>
      <c r="P221" s="12">
        <v>2637.28</v>
      </c>
      <c r="Q221">
        <v>0</v>
      </c>
      <c r="R221">
        <v>0</v>
      </c>
      <c r="S221">
        <v>0</v>
      </c>
      <c r="T221" s="14">
        <f t="shared" si="3"/>
        <v>20308.159999999996</v>
      </c>
    </row>
    <row r="222" spans="1:20" x14ac:dyDescent="0.25">
      <c r="A222">
        <v>26</v>
      </c>
      <c r="B222" t="s">
        <v>138</v>
      </c>
      <c r="C222" t="s">
        <v>139</v>
      </c>
      <c r="D222" t="s">
        <v>22</v>
      </c>
      <c r="E222" t="s">
        <v>201</v>
      </c>
      <c r="F222">
        <v>710935</v>
      </c>
      <c r="G222">
        <v>0</v>
      </c>
      <c r="H222">
        <v>0</v>
      </c>
      <c r="I222">
        <v>0</v>
      </c>
      <c r="J222">
        <v>115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14">
        <f t="shared" si="3"/>
        <v>115</v>
      </c>
    </row>
    <row r="223" spans="1:20" x14ac:dyDescent="0.25">
      <c r="A223">
        <v>26</v>
      </c>
      <c r="B223" t="s">
        <v>138</v>
      </c>
      <c r="C223" t="s">
        <v>139</v>
      </c>
      <c r="D223" t="s">
        <v>22</v>
      </c>
      <c r="E223" t="s">
        <v>143</v>
      </c>
      <c r="F223">
        <v>711205</v>
      </c>
      <c r="G223">
        <v>19.079999999999998</v>
      </c>
      <c r="H223">
        <v>19.079999999999998</v>
      </c>
      <c r="I223">
        <v>19.079999999999998</v>
      </c>
      <c r="J223">
        <v>19.079999999999998</v>
      </c>
      <c r="K223">
        <v>19.079999999999998</v>
      </c>
      <c r="L223">
        <v>19.079999999999998</v>
      </c>
      <c r="M223">
        <v>19.079999999999998</v>
      </c>
      <c r="N223">
        <v>19.079999999999998</v>
      </c>
      <c r="O223">
        <v>19.079999999999998</v>
      </c>
      <c r="P223">
        <v>19.079999999999998</v>
      </c>
      <c r="Q223">
        <v>0</v>
      </c>
      <c r="R223">
        <v>0</v>
      </c>
      <c r="S223">
        <v>0</v>
      </c>
      <c r="T223" s="14">
        <f t="shared" si="3"/>
        <v>190.79999999999995</v>
      </c>
    </row>
    <row r="224" spans="1:20" x14ac:dyDescent="0.25">
      <c r="A224">
        <v>26</v>
      </c>
      <c r="B224" t="s">
        <v>138</v>
      </c>
      <c r="C224" t="s">
        <v>139</v>
      </c>
      <c r="D224" t="s">
        <v>22</v>
      </c>
      <c r="E224" t="s">
        <v>69</v>
      </c>
      <c r="F224">
        <v>712200</v>
      </c>
      <c r="G224">
        <v>270.14999999999998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124.75</v>
      </c>
      <c r="Q224">
        <v>0</v>
      </c>
      <c r="R224">
        <v>0</v>
      </c>
      <c r="S224">
        <v>0</v>
      </c>
      <c r="T224" s="14">
        <f t="shared" si="3"/>
        <v>394.9</v>
      </c>
    </row>
    <row r="225" spans="1:20" x14ac:dyDescent="0.25">
      <c r="A225">
        <v>26</v>
      </c>
      <c r="B225" t="s">
        <v>138</v>
      </c>
      <c r="C225" t="s">
        <v>139</v>
      </c>
      <c r="D225" t="s">
        <v>22</v>
      </c>
      <c r="E225" t="s">
        <v>33</v>
      </c>
      <c r="F225">
        <v>712900</v>
      </c>
      <c r="G225">
        <v>220</v>
      </c>
      <c r="H225">
        <v>0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 s="14">
        <f t="shared" si="3"/>
        <v>220</v>
      </c>
    </row>
    <row r="226" spans="1:20" x14ac:dyDescent="0.25">
      <c r="A226">
        <v>26</v>
      </c>
      <c r="B226" t="s">
        <v>138</v>
      </c>
      <c r="C226" t="s">
        <v>139</v>
      </c>
      <c r="D226" t="s">
        <v>22</v>
      </c>
      <c r="E226" t="s">
        <v>144</v>
      </c>
      <c r="F226">
        <v>714100</v>
      </c>
      <c r="G226">
        <v>737.14</v>
      </c>
      <c r="H226" s="12">
        <v>10349.64</v>
      </c>
      <c r="I226">
        <v>79.19</v>
      </c>
      <c r="J226" s="12">
        <v>3982.61</v>
      </c>
      <c r="K226">
        <v>245</v>
      </c>
      <c r="L226">
        <v>626.45000000000005</v>
      </c>
      <c r="M226">
        <v>603.44000000000005</v>
      </c>
      <c r="N226" s="12">
        <v>3803.24</v>
      </c>
      <c r="O226" s="12">
        <v>5872.4</v>
      </c>
      <c r="P226" s="12">
        <v>3424.77</v>
      </c>
      <c r="Q226">
        <v>0</v>
      </c>
      <c r="R226">
        <v>0</v>
      </c>
      <c r="S226">
        <v>0</v>
      </c>
      <c r="T226" s="14">
        <f t="shared" si="3"/>
        <v>29723.88</v>
      </c>
    </row>
    <row r="227" spans="1:20" x14ac:dyDescent="0.25">
      <c r="A227">
        <v>26</v>
      </c>
      <c r="B227" t="s">
        <v>145</v>
      </c>
      <c r="C227" t="s">
        <v>146</v>
      </c>
      <c r="D227" t="s">
        <v>36</v>
      </c>
      <c r="E227" t="s">
        <v>37</v>
      </c>
      <c r="F227">
        <v>615300</v>
      </c>
      <c r="G227" s="12">
        <v>11850.44</v>
      </c>
      <c r="H227" s="12">
        <v>11850.44</v>
      </c>
      <c r="I227" s="12">
        <v>11850.44</v>
      </c>
      <c r="J227" s="12">
        <v>11850.44</v>
      </c>
      <c r="K227" s="12">
        <v>11850.44</v>
      </c>
      <c r="L227" s="12">
        <v>11850.44</v>
      </c>
      <c r="M227" s="12">
        <v>11850.44</v>
      </c>
      <c r="N227" s="12">
        <v>11850.44</v>
      </c>
      <c r="O227" s="12">
        <v>11850.44</v>
      </c>
      <c r="P227" s="12">
        <v>4704.18</v>
      </c>
      <c r="Q227">
        <v>0</v>
      </c>
      <c r="R227">
        <v>0</v>
      </c>
      <c r="S227">
        <v>0</v>
      </c>
      <c r="T227" s="14">
        <f t="shared" si="3"/>
        <v>111358.14000000001</v>
      </c>
    </row>
    <row r="228" spans="1:20" x14ac:dyDescent="0.25">
      <c r="A228">
        <v>26</v>
      </c>
      <c r="B228" t="s">
        <v>145</v>
      </c>
      <c r="C228" t="s">
        <v>146</v>
      </c>
      <c r="D228" t="s">
        <v>39</v>
      </c>
      <c r="E228" t="s">
        <v>40</v>
      </c>
      <c r="F228" t="s">
        <v>41</v>
      </c>
      <c r="G228" s="12">
        <v>5628.96</v>
      </c>
      <c r="H228" s="12">
        <v>5628.96</v>
      </c>
      <c r="I228" s="12">
        <v>5628.96</v>
      </c>
      <c r="J228" s="12">
        <v>5628.96</v>
      </c>
      <c r="K228" s="12">
        <v>5628.96</v>
      </c>
      <c r="L228" s="12">
        <v>5628.96</v>
      </c>
      <c r="M228" s="12">
        <v>5628.96</v>
      </c>
      <c r="N228" s="12">
        <v>5628.96</v>
      </c>
      <c r="O228" s="12">
        <v>5628.96</v>
      </c>
      <c r="P228" s="12">
        <v>2234.52</v>
      </c>
      <c r="Q228">
        <v>0</v>
      </c>
      <c r="R228">
        <v>0</v>
      </c>
      <c r="S228">
        <v>0</v>
      </c>
      <c r="T228" s="14">
        <f t="shared" si="3"/>
        <v>52895.159999999996</v>
      </c>
    </row>
    <row r="229" spans="1:20" x14ac:dyDescent="0.25">
      <c r="A229">
        <v>26</v>
      </c>
      <c r="B229" t="s">
        <v>145</v>
      </c>
      <c r="C229" t="s">
        <v>146</v>
      </c>
      <c r="D229" t="s">
        <v>22</v>
      </c>
      <c r="E229" t="s">
        <v>23</v>
      </c>
      <c r="F229">
        <v>710110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 s="14">
        <f t="shared" si="3"/>
        <v>0</v>
      </c>
    </row>
    <row r="230" spans="1:20" x14ac:dyDescent="0.25">
      <c r="A230">
        <v>26</v>
      </c>
      <c r="B230" t="s">
        <v>145</v>
      </c>
      <c r="C230" t="s">
        <v>146</v>
      </c>
      <c r="D230" t="s">
        <v>22</v>
      </c>
      <c r="E230" t="s">
        <v>69</v>
      </c>
      <c r="F230">
        <v>712200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70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14">
        <f t="shared" si="3"/>
        <v>70</v>
      </c>
    </row>
    <row r="231" spans="1:20" x14ac:dyDescent="0.25">
      <c r="A231">
        <v>26</v>
      </c>
      <c r="B231" t="s">
        <v>145</v>
      </c>
      <c r="C231" t="s">
        <v>146</v>
      </c>
      <c r="D231" t="s">
        <v>22</v>
      </c>
      <c r="E231" t="s">
        <v>33</v>
      </c>
      <c r="F231">
        <v>712900</v>
      </c>
      <c r="G231">
        <v>0</v>
      </c>
      <c r="H231">
        <v>0</v>
      </c>
      <c r="I231">
        <v>106.19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14">
        <f t="shared" si="3"/>
        <v>106.19</v>
      </c>
    </row>
    <row r="232" spans="1:20" x14ac:dyDescent="0.25">
      <c r="A232">
        <v>26</v>
      </c>
      <c r="B232" t="s">
        <v>145</v>
      </c>
      <c r="C232" t="s">
        <v>146</v>
      </c>
      <c r="D232" t="s">
        <v>22</v>
      </c>
      <c r="E232" t="s">
        <v>58</v>
      </c>
      <c r="F232">
        <v>712908</v>
      </c>
      <c r="G232">
        <v>0</v>
      </c>
      <c r="H232">
        <v>0</v>
      </c>
      <c r="I232">
        <v>34.11</v>
      </c>
      <c r="J232">
        <v>0</v>
      </c>
      <c r="K232">
        <v>500.06</v>
      </c>
      <c r="L232">
        <v>107.53</v>
      </c>
      <c r="M232">
        <v>291.92</v>
      </c>
      <c r="N232">
        <v>103.97</v>
      </c>
      <c r="O232">
        <v>233.05</v>
      </c>
      <c r="P232">
        <v>0</v>
      </c>
      <c r="Q232">
        <v>0</v>
      </c>
      <c r="R232">
        <v>0</v>
      </c>
      <c r="S232">
        <v>0</v>
      </c>
      <c r="T232" s="14">
        <f t="shared" si="3"/>
        <v>1270.6399999999999</v>
      </c>
    </row>
    <row r="233" spans="1:20" x14ac:dyDescent="0.25">
      <c r="A233">
        <v>26</v>
      </c>
      <c r="B233" t="s">
        <v>145</v>
      </c>
      <c r="C233" t="s">
        <v>146</v>
      </c>
      <c r="D233" t="s">
        <v>22</v>
      </c>
      <c r="E233" t="s">
        <v>76</v>
      </c>
      <c r="F233">
        <v>714500</v>
      </c>
      <c r="G233">
        <v>0</v>
      </c>
      <c r="H233">
        <v>0</v>
      </c>
      <c r="I233">
        <v>128.85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14">
        <f t="shared" si="3"/>
        <v>128.85</v>
      </c>
    </row>
    <row r="234" spans="1:20" x14ac:dyDescent="0.25">
      <c r="A234">
        <v>26</v>
      </c>
      <c r="B234" t="s">
        <v>261</v>
      </c>
      <c r="C234" t="s">
        <v>262</v>
      </c>
      <c r="D234" t="s">
        <v>36</v>
      </c>
      <c r="E234" t="s">
        <v>49</v>
      </c>
      <c r="F234">
        <v>615100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14">
        <f t="shared" si="3"/>
        <v>0</v>
      </c>
    </row>
    <row r="235" spans="1:20" x14ac:dyDescent="0.25">
      <c r="A235">
        <v>26</v>
      </c>
      <c r="B235" t="s">
        <v>261</v>
      </c>
      <c r="C235" t="s">
        <v>262</v>
      </c>
      <c r="D235" t="s">
        <v>39</v>
      </c>
      <c r="E235" t="s">
        <v>40</v>
      </c>
      <c r="F235" t="s">
        <v>41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14">
        <f t="shared" si="3"/>
        <v>0</v>
      </c>
    </row>
    <row r="236" spans="1:20" x14ac:dyDescent="0.25">
      <c r="A236">
        <v>26</v>
      </c>
      <c r="B236" t="s">
        <v>261</v>
      </c>
      <c r="C236" t="s">
        <v>262</v>
      </c>
      <c r="D236" t="s">
        <v>22</v>
      </c>
      <c r="E236" t="s">
        <v>23</v>
      </c>
      <c r="F236">
        <v>710110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14">
        <f t="shared" si="3"/>
        <v>0</v>
      </c>
    </row>
    <row r="237" spans="1:20" x14ac:dyDescent="0.25">
      <c r="A237">
        <v>26</v>
      </c>
      <c r="B237" t="s">
        <v>263</v>
      </c>
      <c r="C237" t="s">
        <v>264</v>
      </c>
      <c r="D237" t="s">
        <v>38</v>
      </c>
      <c r="E237" t="s">
        <v>50</v>
      </c>
      <c r="F237">
        <v>625100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 s="14">
        <f t="shared" si="3"/>
        <v>0</v>
      </c>
    </row>
    <row r="238" spans="1:20" x14ac:dyDescent="0.25">
      <c r="A238">
        <v>26</v>
      </c>
      <c r="B238" t="s">
        <v>263</v>
      </c>
      <c r="C238" t="s">
        <v>264</v>
      </c>
      <c r="D238" t="s">
        <v>39</v>
      </c>
      <c r="E238" t="s">
        <v>40</v>
      </c>
      <c r="F238" t="s">
        <v>41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14">
        <f t="shared" si="3"/>
        <v>0</v>
      </c>
    </row>
    <row r="239" spans="1:20" x14ac:dyDescent="0.25">
      <c r="A239">
        <v>26</v>
      </c>
      <c r="B239" t="s">
        <v>263</v>
      </c>
      <c r="C239" t="s">
        <v>264</v>
      </c>
      <c r="D239" t="s">
        <v>22</v>
      </c>
      <c r="E239" t="s">
        <v>23</v>
      </c>
      <c r="F239">
        <v>710110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0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 s="14">
        <f t="shared" si="3"/>
        <v>0</v>
      </c>
    </row>
    <row r="240" spans="1:20" x14ac:dyDescent="0.25">
      <c r="A240">
        <v>26</v>
      </c>
      <c r="B240" t="s">
        <v>265</v>
      </c>
      <c r="C240" t="s">
        <v>266</v>
      </c>
      <c r="D240" t="s">
        <v>36</v>
      </c>
      <c r="E240" t="s">
        <v>49</v>
      </c>
      <c r="F240">
        <v>615100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14">
        <f t="shared" si="3"/>
        <v>0</v>
      </c>
    </row>
    <row r="241" spans="1:20" x14ac:dyDescent="0.25">
      <c r="A241">
        <v>26</v>
      </c>
      <c r="B241" t="s">
        <v>265</v>
      </c>
      <c r="C241" t="s">
        <v>266</v>
      </c>
      <c r="D241" t="s">
        <v>38</v>
      </c>
      <c r="E241" t="s">
        <v>50</v>
      </c>
      <c r="F241">
        <v>625100</v>
      </c>
      <c r="G241">
        <v>0</v>
      </c>
      <c r="H241">
        <v>0</v>
      </c>
      <c r="I241">
        <v>0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 s="14">
        <f t="shared" si="3"/>
        <v>0</v>
      </c>
    </row>
    <row r="242" spans="1:20" x14ac:dyDescent="0.25">
      <c r="A242">
        <v>26</v>
      </c>
      <c r="B242" t="s">
        <v>265</v>
      </c>
      <c r="C242" t="s">
        <v>266</v>
      </c>
      <c r="D242" t="s">
        <v>39</v>
      </c>
      <c r="E242" t="s">
        <v>40</v>
      </c>
      <c r="F242" t="s">
        <v>41</v>
      </c>
      <c r="G242">
        <v>0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14">
        <f t="shared" si="3"/>
        <v>0</v>
      </c>
    </row>
    <row r="243" spans="1:20" x14ac:dyDescent="0.25">
      <c r="A243">
        <v>26</v>
      </c>
      <c r="B243" t="s">
        <v>265</v>
      </c>
      <c r="C243" t="s">
        <v>266</v>
      </c>
      <c r="D243" t="s">
        <v>22</v>
      </c>
      <c r="E243" t="s">
        <v>23</v>
      </c>
      <c r="F243">
        <v>710110</v>
      </c>
      <c r="G243">
        <v>0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14">
        <f t="shared" si="3"/>
        <v>0</v>
      </c>
    </row>
    <row r="244" spans="1:20" x14ac:dyDescent="0.25">
      <c r="A244">
        <v>26</v>
      </c>
      <c r="B244" t="s">
        <v>147</v>
      </c>
      <c r="C244" t="s">
        <v>148</v>
      </c>
      <c r="D244" t="s">
        <v>22</v>
      </c>
      <c r="E244" t="s">
        <v>23</v>
      </c>
      <c r="F244">
        <v>710110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14">
        <f t="shared" si="3"/>
        <v>0</v>
      </c>
    </row>
    <row r="245" spans="1:20" x14ac:dyDescent="0.25">
      <c r="A245">
        <v>26</v>
      </c>
      <c r="B245" t="s">
        <v>147</v>
      </c>
      <c r="C245" t="s">
        <v>148</v>
      </c>
      <c r="D245" t="s">
        <v>22</v>
      </c>
      <c r="E245" t="s">
        <v>76</v>
      </c>
      <c r="F245">
        <v>714500</v>
      </c>
      <c r="G245">
        <v>0</v>
      </c>
      <c r="H245">
        <v>0</v>
      </c>
      <c r="I245">
        <v>100.14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14">
        <f t="shared" si="3"/>
        <v>100.14</v>
      </c>
    </row>
    <row r="246" spans="1:20" x14ac:dyDescent="0.25">
      <c r="A246">
        <v>26</v>
      </c>
      <c r="B246" t="s">
        <v>149</v>
      </c>
      <c r="C246" t="s">
        <v>150</v>
      </c>
      <c r="D246" t="s">
        <v>22</v>
      </c>
      <c r="E246" t="s">
        <v>23</v>
      </c>
      <c r="F246">
        <v>710110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14">
        <f t="shared" si="3"/>
        <v>0</v>
      </c>
    </row>
    <row r="247" spans="1:20" x14ac:dyDescent="0.25">
      <c r="A247">
        <v>26</v>
      </c>
      <c r="B247" t="s">
        <v>151</v>
      </c>
      <c r="C247" t="s">
        <v>152</v>
      </c>
      <c r="D247" t="s">
        <v>22</v>
      </c>
      <c r="E247" t="s">
        <v>23</v>
      </c>
      <c r="F247">
        <v>710110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14">
        <f t="shared" si="3"/>
        <v>0</v>
      </c>
    </row>
    <row r="248" spans="1:20" x14ac:dyDescent="0.25">
      <c r="A248">
        <v>26</v>
      </c>
      <c r="B248" t="s">
        <v>151</v>
      </c>
      <c r="C248" t="s">
        <v>152</v>
      </c>
      <c r="D248" t="s">
        <v>22</v>
      </c>
      <c r="E248" t="s">
        <v>230</v>
      </c>
      <c r="F248">
        <v>713500</v>
      </c>
      <c r="G248" s="12">
        <v>3701.34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14">
        <f t="shared" si="3"/>
        <v>3701.34</v>
      </c>
    </row>
    <row r="249" spans="1:20" x14ac:dyDescent="0.25">
      <c r="A249">
        <v>26</v>
      </c>
      <c r="B249" t="s">
        <v>153</v>
      </c>
      <c r="C249" t="s">
        <v>154</v>
      </c>
      <c r="D249" t="s">
        <v>36</v>
      </c>
      <c r="E249" t="s">
        <v>37</v>
      </c>
      <c r="F249">
        <v>615300</v>
      </c>
      <c r="G249">
        <v>0</v>
      </c>
      <c r="H249">
        <v>0</v>
      </c>
      <c r="I249">
        <v>0</v>
      </c>
      <c r="J249">
        <v>478.94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14">
        <f t="shared" si="3"/>
        <v>478.94</v>
      </c>
    </row>
    <row r="250" spans="1:20" x14ac:dyDescent="0.25">
      <c r="A250">
        <v>26</v>
      </c>
      <c r="B250" t="s">
        <v>153</v>
      </c>
      <c r="C250" t="s">
        <v>154</v>
      </c>
      <c r="D250" t="s">
        <v>36</v>
      </c>
      <c r="E250" t="s">
        <v>61</v>
      </c>
      <c r="F250">
        <v>616500</v>
      </c>
      <c r="G250">
        <v>0</v>
      </c>
      <c r="H250">
        <v>0</v>
      </c>
      <c r="I250">
        <v>0</v>
      </c>
      <c r="J250" s="12">
        <v>2735.04</v>
      </c>
      <c r="K250" s="12">
        <v>6812.08</v>
      </c>
      <c r="L250" s="12">
        <v>1211.52</v>
      </c>
      <c r="M250" s="12">
        <v>2907</v>
      </c>
      <c r="N250" s="12">
        <v>3484.16</v>
      </c>
      <c r="O250">
        <v>0</v>
      </c>
      <c r="P250">
        <v>0</v>
      </c>
      <c r="Q250">
        <v>0</v>
      </c>
      <c r="R250">
        <v>0</v>
      </c>
      <c r="S250">
        <v>0</v>
      </c>
      <c r="T250" s="14">
        <f t="shared" si="3"/>
        <v>17149.8</v>
      </c>
    </row>
    <row r="251" spans="1:20" x14ac:dyDescent="0.25">
      <c r="A251">
        <v>26</v>
      </c>
      <c r="B251" t="s">
        <v>153</v>
      </c>
      <c r="C251" t="s">
        <v>154</v>
      </c>
      <c r="D251" t="s">
        <v>39</v>
      </c>
      <c r="E251" t="s">
        <v>40</v>
      </c>
      <c r="F251" t="s">
        <v>41</v>
      </c>
      <c r="G251">
        <v>0</v>
      </c>
      <c r="H251">
        <v>0</v>
      </c>
      <c r="I251">
        <v>0</v>
      </c>
      <c r="J251" s="12">
        <v>1526.64</v>
      </c>
      <c r="K251" s="12">
        <v>3235.74</v>
      </c>
      <c r="L251">
        <v>575.47</v>
      </c>
      <c r="M251" s="12">
        <v>1380.83</v>
      </c>
      <c r="N251" s="12">
        <v>1654.98</v>
      </c>
      <c r="O251">
        <v>0</v>
      </c>
      <c r="P251">
        <v>0</v>
      </c>
      <c r="Q251">
        <v>0</v>
      </c>
      <c r="R251">
        <v>0</v>
      </c>
      <c r="S251">
        <v>0</v>
      </c>
      <c r="T251" s="14">
        <f t="shared" si="3"/>
        <v>8373.66</v>
      </c>
    </row>
    <row r="252" spans="1:20" x14ac:dyDescent="0.25">
      <c r="A252">
        <v>26</v>
      </c>
      <c r="B252" t="s">
        <v>153</v>
      </c>
      <c r="C252" t="s">
        <v>154</v>
      </c>
      <c r="D252" t="s">
        <v>22</v>
      </c>
      <c r="E252" t="s">
        <v>23</v>
      </c>
      <c r="F252">
        <v>710110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14">
        <f t="shared" si="3"/>
        <v>0</v>
      </c>
    </row>
    <row r="253" spans="1:20" x14ac:dyDescent="0.25">
      <c r="A253">
        <v>26</v>
      </c>
      <c r="B253" t="s">
        <v>153</v>
      </c>
      <c r="C253" t="s">
        <v>154</v>
      </c>
      <c r="D253" t="s">
        <v>22</v>
      </c>
      <c r="E253" t="s">
        <v>81</v>
      </c>
      <c r="F253">
        <v>714900</v>
      </c>
      <c r="G253">
        <v>0</v>
      </c>
      <c r="H253">
        <v>0</v>
      </c>
      <c r="I253">
        <v>0</v>
      </c>
      <c r="J253">
        <v>0</v>
      </c>
      <c r="K253" s="12">
        <v>3200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14">
        <f t="shared" si="3"/>
        <v>3200</v>
      </c>
    </row>
    <row r="254" spans="1:20" x14ac:dyDescent="0.25">
      <c r="A254">
        <v>26</v>
      </c>
      <c r="B254" t="s">
        <v>153</v>
      </c>
      <c r="C254" t="s">
        <v>154</v>
      </c>
      <c r="D254" t="s">
        <v>51</v>
      </c>
      <c r="E254" t="s">
        <v>298</v>
      </c>
      <c r="F254">
        <v>750400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18</v>
      </c>
      <c r="P254">
        <v>0</v>
      </c>
      <c r="Q254">
        <v>0</v>
      </c>
      <c r="R254">
        <v>0</v>
      </c>
      <c r="S254">
        <v>0</v>
      </c>
      <c r="T254" s="14">
        <f t="shared" si="3"/>
        <v>18</v>
      </c>
    </row>
    <row r="255" spans="1:20" x14ac:dyDescent="0.25">
      <c r="A255">
        <v>26</v>
      </c>
      <c r="B255" t="s">
        <v>153</v>
      </c>
      <c r="C255" t="s">
        <v>154</v>
      </c>
      <c r="D255" t="s">
        <v>51</v>
      </c>
      <c r="E255" t="s">
        <v>84</v>
      </c>
      <c r="F255">
        <v>751316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349.79</v>
      </c>
      <c r="O255">
        <v>0</v>
      </c>
      <c r="P255">
        <v>0</v>
      </c>
      <c r="Q255">
        <v>0</v>
      </c>
      <c r="R255">
        <v>0</v>
      </c>
      <c r="S255">
        <v>0</v>
      </c>
      <c r="T255" s="14">
        <f t="shared" si="3"/>
        <v>349.79</v>
      </c>
    </row>
    <row r="256" spans="1:20" x14ac:dyDescent="0.25">
      <c r="A256">
        <v>26</v>
      </c>
      <c r="B256" t="s">
        <v>153</v>
      </c>
      <c r="C256" t="s">
        <v>154</v>
      </c>
      <c r="D256" t="s">
        <v>51</v>
      </c>
      <c r="E256" t="s">
        <v>85</v>
      </c>
      <c r="F256">
        <v>752500</v>
      </c>
      <c r="G256">
        <v>0</v>
      </c>
      <c r="H256">
        <v>0</v>
      </c>
      <c r="I256">
        <v>0</v>
      </c>
      <c r="J256" s="12">
        <v>1600.4</v>
      </c>
      <c r="K256" s="12">
        <v>1385.53</v>
      </c>
      <c r="L256" s="12">
        <v>2917.86</v>
      </c>
      <c r="M256" s="12">
        <v>1691.03</v>
      </c>
      <c r="N256" s="12">
        <v>2053.39</v>
      </c>
      <c r="O256">
        <v>0</v>
      </c>
      <c r="P256">
        <v>0</v>
      </c>
      <c r="Q256">
        <v>0</v>
      </c>
      <c r="R256">
        <v>0</v>
      </c>
      <c r="S256">
        <v>0</v>
      </c>
      <c r="T256" s="14">
        <f t="shared" si="3"/>
        <v>9648.2100000000009</v>
      </c>
    </row>
    <row r="257" spans="1:20" x14ac:dyDescent="0.25">
      <c r="A257">
        <v>26</v>
      </c>
      <c r="B257" t="s">
        <v>153</v>
      </c>
      <c r="C257" t="s">
        <v>154</v>
      </c>
      <c r="D257" t="s">
        <v>51</v>
      </c>
      <c r="E257" t="s">
        <v>86</v>
      </c>
      <c r="F257">
        <v>752525</v>
      </c>
      <c r="G257">
        <v>0</v>
      </c>
      <c r="H257">
        <v>0</v>
      </c>
      <c r="I257">
        <v>0</v>
      </c>
      <c r="J257">
        <v>200</v>
      </c>
      <c r="K257">
        <v>100</v>
      </c>
      <c r="L257">
        <v>100</v>
      </c>
      <c r="M257">
        <v>100</v>
      </c>
      <c r="N257">
        <v>300</v>
      </c>
      <c r="O257">
        <v>0</v>
      </c>
      <c r="P257">
        <v>0</v>
      </c>
      <c r="Q257">
        <v>0</v>
      </c>
      <c r="R257">
        <v>0</v>
      </c>
      <c r="S257">
        <v>0</v>
      </c>
      <c r="T257" s="14">
        <f t="shared" si="3"/>
        <v>800</v>
      </c>
    </row>
    <row r="258" spans="1:20" x14ac:dyDescent="0.25">
      <c r="A258">
        <v>26</v>
      </c>
      <c r="B258" t="s">
        <v>267</v>
      </c>
      <c r="C258" t="s">
        <v>268</v>
      </c>
      <c r="D258" t="s">
        <v>36</v>
      </c>
      <c r="E258" t="s">
        <v>49</v>
      </c>
      <c r="F258">
        <v>615100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14">
        <f t="shared" si="3"/>
        <v>0</v>
      </c>
    </row>
    <row r="259" spans="1:20" x14ac:dyDescent="0.25">
      <c r="A259">
        <v>26</v>
      </c>
      <c r="B259" t="s">
        <v>267</v>
      </c>
      <c r="C259" t="s">
        <v>268</v>
      </c>
      <c r="D259" t="s">
        <v>39</v>
      </c>
      <c r="E259" t="s">
        <v>40</v>
      </c>
      <c r="F259" t="s">
        <v>41</v>
      </c>
      <c r="G259">
        <v>0</v>
      </c>
      <c r="H259">
        <v>0</v>
      </c>
      <c r="I259">
        <v>0</v>
      </c>
      <c r="J259">
        <v>0</v>
      </c>
      <c r="K259">
        <v>0</v>
      </c>
      <c r="L259">
        <v>0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 s="14">
        <f t="shared" si="3"/>
        <v>0</v>
      </c>
    </row>
    <row r="260" spans="1:20" x14ac:dyDescent="0.25">
      <c r="A260">
        <v>26</v>
      </c>
      <c r="B260" t="s">
        <v>267</v>
      </c>
      <c r="C260" t="s">
        <v>268</v>
      </c>
      <c r="D260" t="s">
        <v>22</v>
      </c>
      <c r="E260" t="s">
        <v>23</v>
      </c>
      <c r="F260">
        <v>710110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14">
        <f t="shared" si="3"/>
        <v>0</v>
      </c>
    </row>
    <row r="261" spans="1:20" x14ac:dyDescent="0.25">
      <c r="A261">
        <v>26</v>
      </c>
      <c r="B261" t="s">
        <v>269</v>
      </c>
      <c r="C261" t="s">
        <v>270</v>
      </c>
      <c r="D261" t="s">
        <v>22</v>
      </c>
      <c r="E261" t="s">
        <v>23</v>
      </c>
      <c r="F261">
        <v>710110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14">
        <f t="shared" si="3"/>
        <v>0</v>
      </c>
    </row>
    <row r="262" spans="1:20" x14ac:dyDescent="0.25">
      <c r="A262">
        <v>26</v>
      </c>
      <c r="B262" t="s">
        <v>269</v>
      </c>
      <c r="C262" t="s">
        <v>270</v>
      </c>
      <c r="D262" t="s">
        <v>51</v>
      </c>
      <c r="E262" t="s">
        <v>52</v>
      </c>
      <c r="F262">
        <v>750100</v>
      </c>
      <c r="G262">
        <v>0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 s="14">
        <f t="shared" si="3"/>
        <v>0</v>
      </c>
    </row>
    <row r="263" spans="1:20" x14ac:dyDescent="0.25">
      <c r="A263">
        <v>26</v>
      </c>
      <c r="B263" t="s">
        <v>271</v>
      </c>
      <c r="C263" t="s">
        <v>272</v>
      </c>
      <c r="D263" t="s">
        <v>36</v>
      </c>
      <c r="E263" t="s">
        <v>49</v>
      </c>
      <c r="F263">
        <v>615100</v>
      </c>
      <c r="G263">
        <v>0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14">
        <f t="shared" ref="T263:T326" si="4">SUM(G263:P263)</f>
        <v>0</v>
      </c>
    </row>
    <row r="264" spans="1:20" x14ac:dyDescent="0.25">
      <c r="A264">
        <v>26</v>
      </c>
      <c r="B264" t="s">
        <v>271</v>
      </c>
      <c r="C264" t="s">
        <v>272</v>
      </c>
      <c r="D264" t="s">
        <v>38</v>
      </c>
      <c r="E264" t="s">
        <v>50</v>
      </c>
      <c r="F264">
        <v>625100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14">
        <f t="shared" si="4"/>
        <v>0</v>
      </c>
    </row>
    <row r="265" spans="1:20" x14ac:dyDescent="0.25">
      <c r="A265">
        <v>26</v>
      </c>
      <c r="B265" t="s">
        <v>271</v>
      </c>
      <c r="C265" t="s">
        <v>272</v>
      </c>
      <c r="D265" t="s">
        <v>39</v>
      </c>
      <c r="E265" t="s">
        <v>40</v>
      </c>
      <c r="F265" t="s">
        <v>41</v>
      </c>
      <c r="G265">
        <v>0</v>
      </c>
      <c r="H265">
        <v>0</v>
      </c>
      <c r="I265">
        <v>0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 s="14">
        <f t="shared" si="4"/>
        <v>0</v>
      </c>
    </row>
    <row r="266" spans="1:20" x14ac:dyDescent="0.25">
      <c r="A266">
        <v>26</v>
      </c>
      <c r="B266" t="s">
        <v>271</v>
      </c>
      <c r="C266" t="s">
        <v>272</v>
      </c>
      <c r="D266" t="s">
        <v>22</v>
      </c>
      <c r="E266" t="s">
        <v>23</v>
      </c>
      <c r="F266">
        <v>710110</v>
      </c>
      <c r="G266">
        <v>0</v>
      </c>
      <c r="H266">
        <v>0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 s="14">
        <f t="shared" si="4"/>
        <v>0</v>
      </c>
    </row>
    <row r="267" spans="1:20" x14ac:dyDescent="0.25">
      <c r="A267">
        <v>26</v>
      </c>
      <c r="B267" t="s">
        <v>155</v>
      </c>
      <c r="C267" t="s">
        <v>156</v>
      </c>
      <c r="D267" t="s">
        <v>22</v>
      </c>
      <c r="E267" t="s">
        <v>23</v>
      </c>
      <c r="F267">
        <v>710110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14">
        <f t="shared" si="4"/>
        <v>0</v>
      </c>
    </row>
    <row r="268" spans="1:20" x14ac:dyDescent="0.25">
      <c r="A268">
        <v>26</v>
      </c>
      <c r="B268" t="s">
        <v>220</v>
      </c>
      <c r="C268" t="s">
        <v>221</v>
      </c>
      <c r="D268" t="s">
        <v>22</v>
      </c>
      <c r="E268" t="s">
        <v>23</v>
      </c>
      <c r="F268">
        <v>710110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 s="14">
        <f t="shared" si="4"/>
        <v>0</v>
      </c>
    </row>
    <row r="269" spans="1:20" x14ac:dyDescent="0.25">
      <c r="A269">
        <v>26</v>
      </c>
      <c r="B269" t="s">
        <v>220</v>
      </c>
      <c r="C269" t="s">
        <v>221</v>
      </c>
      <c r="D269" t="s">
        <v>22</v>
      </c>
      <c r="E269" t="s">
        <v>64</v>
      </c>
      <c r="F269">
        <v>711500</v>
      </c>
      <c r="G269">
        <v>0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94.93</v>
      </c>
      <c r="P269">
        <v>0</v>
      </c>
      <c r="Q269">
        <v>0</v>
      </c>
      <c r="R269">
        <v>0</v>
      </c>
      <c r="S269">
        <v>0</v>
      </c>
      <c r="T269" s="14">
        <f t="shared" si="4"/>
        <v>94.93</v>
      </c>
    </row>
    <row r="270" spans="1:20" x14ac:dyDescent="0.25">
      <c r="A270">
        <v>26</v>
      </c>
      <c r="B270" t="s">
        <v>220</v>
      </c>
      <c r="C270" t="s">
        <v>221</v>
      </c>
      <c r="D270" t="s">
        <v>22</v>
      </c>
      <c r="E270" t="s">
        <v>69</v>
      </c>
      <c r="F270">
        <v>712200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377.67</v>
      </c>
      <c r="Q270">
        <v>0</v>
      </c>
      <c r="R270">
        <v>0</v>
      </c>
      <c r="S270">
        <v>0</v>
      </c>
      <c r="T270" s="14">
        <f t="shared" si="4"/>
        <v>377.67</v>
      </c>
    </row>
    <row r="271" spans="1:20" x14ac:dyDescent="0.25">
      <c r="A271">
        <v>26</v>
      </c>
      <c r="B271" t="s">
        <v>220</v>
      </c>
      <c r="C271" t="s">
        <v>221</v>
      </c>
      <c r="D271" t="s">
        <v>22</v>
      </c>
      <c r="E271" t="s">
        <v>76</v>
      </c>
      <c r="F271">
        <v>714500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58.69</v>
      </c>
      <c r="Q271">
        <v>0</v>
      </c>
      <c r="R271">
        <v>0</v>
      </c>
      <c r="S271">
        <v>0</v>
      </c>
      <c r="T271" s="14">
        <f t="shared" si="4"/>
        <v>58.69</v>
      </c>
    </row>
    <row r="272" spans="1:20" x14ac:dyDescent="0.25">
      <c r="A272">
        <v>26</v>
      </c>
      <c r="B272" t="s">
        <v>220</v>
      </c>
      <c r="C272" t="s">
        <v>221</v>
      </c>
      <c r="D272" t="s">
        <v>22</v>
      </c>
      <c r="E272" t="s">
        <v>26</v>
      </c>
      <c r="F272">
        <v>715100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82.25</v>
      </c>
      <c r="P272">
        <v>0</v>
      </c>
      <c r="Q272">
        <v>0</v>
      </c>
      <c r="R272">
        <v>0</v>
      </c>
      <c r="S272">
        <v>0</v>
      </c>
      <c r="T272" s="14">
        <f t="shared" si="4"/>
        <v>82.25</v>
      </c>
    </row>
    <row r="273" spans="1:20" x14ac:dyDescent="0.25">
      <c r="A273">
        <v>26</v>
      </c>
      <c r="B273" t="s">
        <v>220</v>
      </c>
      <c r="C273" t="s">
        <v>221</v>
      </c>
      <c r="D273" t="s">
        <v>51</v>
      </c>
      <c r="E273" t="s">
        <v>83</v>
      </c>
      <c r="F273">
        <v>750300</v>
      </c>
      <c r="G273">
        <v>0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0</v>
      </c>
      <c r="O273" s="12">
        <v>1080</v>
      </c>
      <c r="P273">
        <v>0</v>
      </c>
      <c r="Q273">
        <v>0</v>
      </c>
      <c r="R273">
        <v>0</v>
      </c>
      <c r="S273">
        <v>0</v>
      </c>
      <c r="T273" s="14">
        <f t="shared" si="4"/>
        <v>1080</v>
      </c>
    </row>
    <row r="274" spans="1:20" x14ac:dyDescent="0.25">
      <c r="A274">
        <v>26</v>
      </c>
      <c r="B274" t="s">
        <v>157</v>
      </c>
      <c r="C274" t="s">
        <v>158</v>
      </c>
      <c r="D274" t="s">
        <v>22</v>
      </c>
      <c r="E274" t="s">
        <v>23</v>
      </c>
      <c r="F274">
        <v>710110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14">
        <f t="shared" si="4"/>
        <v>0</v>
      </c>
    </row>
    <row r="275" spans="1:20" x14ac:dyDescent="0.25">
      <c r="A275">
        <v>26</v>
      </c>
      <c r="B275" t="s">
        <v>157</v>
      </c>
      <c r="C275" t="s">
        <v>158</v>
      </c>
      <c r="D275" t="s">
        <v>27</v>
      </c>
      <c r="E275" t="s">
        <v>28</v>
      </c>
      <c r="F275">
        <v>870700</v>
      </c>
      <c r="G275">
        <v>0</v>
      </c>
      <c r="H275">
        <v>0</v>
      </c>
      <c r="I275" s="12">
        <v>4750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14">
        <f t="shared" si="4"/>
        <v>4750</v>
      </c>
    </row>
    <row r="276" spans="1:20" x14ac:dyDescent="0.25">
      <c r="A276">
        <v>26</v>
      </c>
      <c r="B276" t="s">
        <v>273</v>
      </c>
      <c r="C276" t="s">
        <v>274</v>
      </c>
      <c r="D276" t="s">
        <v>36</v>
      </c>
      <c r="E276" t="s">
        <v>49</v>
      </c>
      <c r="F276">
        <v>615100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14">
        <f t="shared" si="4"/>
        <v>0</v>
      </c>
    </row>
    <row r="277" spans="1:20" x14ac:dyDescent="0.25">
      <c r="A277">
        <v>26</v>
      </c>
      <c r="B277" t="s">
        <v>273</v>
      </c>
      <c r="C277" t="s">
        <v>274</v>
      </c>
      <c r="D277" t="s">
        <v>39</v>
      </c>
      <c r="E277" t="s">
        <v>40</v>
      </c>
      <c r="F277" t="s">
        <v>41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14">
        <f t="shared" si="4"/>
        <v>0</v>
      </c>
    </row>
    <row r="278" spans="1:20" x14ac:dyDescent="0.25">
      <c r="A278">
        <v>26</v>
      </c>
      <c r="B278" t="s">
        <v>273</v>
      </c>
      <c r="C278" t="s">
        <v>274</v>
      </c>
      <c r="D278" t="s">
        <v>22</v>
      </c>
      <c r="E278" t="s">
        <v>23</v>
      </c>
      <c r="F278">
        <v>710110</v>
      </c>
      <c r="G278">
        <v>0</v>
      </c>
      <c r="H278">
        <v>0</v>
      </c>
      <c r="I278">
        <v>0</v>
      </c>
      <c r="J278">
        <v>0</v>
      </c>
      <c r="K278">
        <v>0</v>
      </c>
      <c r="L278">
        <v>0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 s="14">
        <f t="shared" si="4"/>
        <v>0</v>
      </c>
    </row>
    <row r="279" spans="1:20" x14ac:dyDescent="0.25">
      <c r="A279">
        <v>26</v>
      </c>
      <c r="B279" t="s">
        <v>273</v>
      </c>
      <c r="C279" t="s">
        <v>274</v>
      </c>
      <c r="D279" t="s">
        <v>51</v>
      </c>
      <c r="E279" t="s">
        <v>52</v>
      </c>
      <c r="F279">
        <v>750100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14">
        <f t="shared" si="4"/>
        <v>0</v>
      </c>
    </row>
    <row r="280" spans="1:20" x14ac:dyDescent="0.25">
      <c r="A280">
        <v>26</v>
      </c>
      <c r="B280" t="s">
        <v>275</v>
      </c>
      <c r="C280" t="s">
        <v>276</v>
      </c>
      <c r="D280" t="s">
        <v>38</v>
      </c>
      <c r="E280" t="s">
        <v>50</v>
      </c>
      <c r="F280">
        <v>625100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14">
        <f t="shared" si="4"/>
        <v>0</v>
      </c>
    </row>
    <row r="281" spans="1:20" x14ac:dyDescent="0.25">
      <c r="A281">
        <v>26</v>
      </c>
      <c r="B281" t="s">
        <v>275</v>
      </c>
      <c r="C281" t="s">
        <v>276</v>
      </c>
      <c r="D281" t="s">
        <v>39</v>
      </c>
      <c r="E281" t="s">
        <v>40</v>
      </c>
      <c r="F281" t="s">
        <v>41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 s="14">
        <f t="shared" si="4"/>
        <v>0</v>
      </c>
    </row>
    <row r="282" spans="1:20" x14ac:dyDescent="0.25">
      <c r="A282">
        <v>26</v>
      </c>
      <c r="B282" t="s">
        <v>275</v>
      </c>
      <c r="C282" t="s">
        <v>276</v>
      </c>
      <c r="D282" t="s">
        <v>22</v>
      </c>
      <c r="E282" t="s">
        <v>23</v>
      </c>
      <c r="F282">
        <v>710110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14">
        <f t="shared" si="4"/>
        <v>0</v>
      </c>
    </row>
    <row r="283" spans="1:20" x14ac:dyDescent="0.25">
      <c r="A283">
        <v>26</v>
      </c>
      <c r="B283" t="s">
        <v>277</v>
      </c>
      <c r="C283" t="s">
        <v>278</v>
      </c>
      <c r="D283" t="s">
        <v>22</v>
      </c>
      <c r="E283" t="s">
        <v>23</v>
      </c>
      <c r="F283">
        <v>710110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14">
        <f t="shared" si="4"/>
        <v>0</v>
      </c>
    </row>
    <row r="284" spans="1:20" x14ac:dyDescent="0.25">
      <c r="A284">
        <v>26</v>
      </c>
      <c r="B284" t="s">
        <v>279</v>
      </c>
      <c r="C284" t="s">
        <v>280</v>
      </c>
      <c r="D284" t="s">
        <v>38</v>
      </c>
      <c r="E284" t="s">
        <v>50</v>
      </c>
      <c r="F284">
        <v>625100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14">
        <f t="shared" si="4"/>
        <v>0</v>
      </c>
    </row>
    <row r="285" spans="1:20" x14ac:dyDescent="0.25">
      <c r="A285">
        <v>26</v>
      </c>
      <c r="B285" t="s">
        <v>279</v>
      </c>
      <c r="C285" t="s">
        <v>280</v>
      </c>
      <c r="D285" t="s">
        <v>39</v>
      </c>
      <c r="E285" t="s">
        <v>40</v>
      </c>
      <c r="F285" t="s">
        <v>41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14">
        <f t="shared" si="4"/>
        <v>0</v>
      </c>
    </row>
    <row r="286" spans="1:20" x14ac:dyDescent="0.25">
      <c r="A286">
        <v>26</v>
      </c>
      <c r="B286" t="s">
        <v>279</v>
      </c>
      <c r="C286" t="s">
        <v>280</v>
      </c>
      <c r="D286" t="s">
        <v>22</v>
      </c>
      <c r="E286" t="s">
        <v>23</v>
      </c>
      <c r="F286">
        <v>710110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14">
        <f t="shared" si="4"/>
        <v>0</v>
      </c>
    </row>
    <row r="287" spans="1:20" x14ac:dyDescent="0.25">
      <c r="A287">
        <v>26</v>
      </c>
      <c r="B287" t="s">
        <v>281</v>
      </c>
      <c r="C287" t="s">
        <v>282</v>
      </c>
      <c r="D287" t="s">
        <v>36</v>
      </c>
      <c r="E287" t="s">
        <v>49</v>
      </c>
      <c r="F287">
        <v>615100</v>
      </c>
      <c r="G287">
        <v>0</v>
      </c>
      <c r="H287">
        <v>0</v>
      </c>
      <c r="I287">
        <v>0</v>
      </c>
      <c r="J287">
        <v>0</v>
      </c>
      <c r="K287">
        <v>0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14">
        <f t="shared" si="4"/>
        <v>0</v>
      </c>
    </row>
    <row r="288" spans="1:20" x14ac:dyDescent="0.25">
      <c r="A288">
        <v>26</v>
      </c>
      <c r="B288" t="s">
        <v>281</v>
      </c>
      <c r="C288" t="s">
        <v>282</v>
      </c>
      <c r="D288" t="s">
        <v>39</v>
      </c>
      <c r="E288" t="s">
        <v>40</v>
      </c>
      <c r="F288" t="s">
        <v>41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14">
        <f t="shared" si="4"/>
        <v>0</v>
      </c>
    </row>
    <row r="289" spans="1:20" x14ac:dyDescent="0.25">
      <c r="A289">
        <v>26</v>
      </c>
      <c r="B289" t="s">
        <v>281</v>
      </c>
      <c r="C289" t="s">
        <v>282</v>
      </c>
      <c r="D289" t="s">
        <v>22</v>
      </c>
      <c r="E289" t="s">
        <v>23</v>
      </c>
      <c r="F289">
        <v>710110</v>
      </c>
      <c r="G289">
        <v>0</v>
      </c>
      <c r="H289">
        <v>0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 s="14">
        <f t="shared" si="4"/>
        <v>0</v>
      </c>
    </row>
    <row r="290" spans="1:20" x14ac:dyDescent="0.25">
      <c r="A290">
        <v>26</v>
      </c>
      <c r="B290" t="s">
        <v>283</v>
      </c>
      <c r="C290" t="s">
        <v>284</v>
      </c>
      <c r="D290" t="s">
        <v>36</v>
      </c>
      <c r="E290" t="s">
        <v>49</v>
      </c>
      <c r="F290">
        <v>615100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14">
        <f t="shared" si="4"/>
        <v>0</v>
      </c>
    </row>
    <row r="291" spans="1:20" x14ac:dyDescent="0.25">
      <c r="A291">
        <v>26</v>
      </c>
      <c r="B291" t="s">
        <v>283</v>
      </c>
      <c r="C291" t="s">
        <v>284</v>
      </c>
      <c r="D291" t="s">
        <v>39</v>
      </c>
      <c r="E291" t="s">
        <v>40</v>
      </c>
      <c r="F291" t="s">
        <v>41</v>
      </c>
      <c r="G291">
        <v>0</v>
      </c>
      <c r="H291">
        <v>0</v>
      </c>
      <c r="I291">
        <v>0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14">
        <f t="shared" si="4"/>
        <v>0</v>
      </c>
    </row>
    <row r="292" spans="1:20" x14ac:dyDescent="0.25">
      <c r="A292">
        <v>26</v>
      </c>
      <c r="B292" t="s">
        <v>283</v>
      </c>
      <c r="C292" t="s">
        <v>284</v>
      </c>
      <c r="D292" t="s">
        <v>22</v>
      </c>
      <c r="E292" t="s">
        <v>23</v>
      </c>
      <c r="F292">
        <v>710110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14">
        <f t="shared" si="4"/>
        <v>0</v>
      </c>
    </row>
    <row r="293" spans="1:20" x14ac:dyDescent="0.25">
      <c r="A293">
        <v>26</v>
      </c>
      <c r="B293" t="s">
        <v>285</v>
      </c>
      <c r="C293" t="s">
        <v>159</v>
      </c>
      <c r="D293" t="s">
        <v>22</v>
      </c>
      <c r="E293" t="s">
        <v>23</v>
      </c>
      <c r="F293">
        <v>710110</v>
      </c>
      <c r="G293">
        <v>0</v>
      </c>
      <c r="H293">
        <v>0</v>
      </c>
      <c r="I293">
        <v>0</v>
      </c>
      <c r="J293">
        <v>0</v>
      </c>
      <c r="K293">
        <v>0</v>
      </c>
      <c r="L293">
        <v>0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 s="14">
        <f t="shared" si="4"/>
        <v>0</v>
      </c>
    </row>
    <row r="294" spans="1:20" x14ac:dyDescent="0.25">
      <c r="A294">
        <v>26</v>
      </c>
      <c r="B294" t="s">
        <v>286</v>
      </c>
      <c r="C294" t="s">
        <v>287</v>
      </c>
      <c r="D294" t="s">
        <v>22</v>
      </c>
      <c r="E294" t="s">
        <v>23</v>
      </c>
      <c r="F294">
        <v>710110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 s="14">
        <f t="shared" si="4"/>
        <v>0</v>
      </c>
    </row>
    <row r="295" spans="1:20" x14ac:dyDescent="0.25">
      <c r="A295">
        <v>26</v>
      </c>
      <c r="B295" t="s">
        <v>288</v>
      </c>
      <c r="C295" t="s">
        <v>289</v>
      </c>
      <c r="D295" t="s">
        <v>36</v>
      </c>
      <c r="E295" t="s">
        <v>49</v>
      </c>
      <c r="F295">
        <v>615100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14">
        <f t="shared" si="4"/>
        <v>0</v>
      </c>
    </row>
    <row r="296" spans="1:20" x14ac:dyDescent="0.25">
      <c r="A296">
        <v>26</v>
      </c>
      <c r="B296" t="s">
        <v>288</v>
      </c>
      <c r="C296" t="s">
        <v>289</v>
      </c>
      <c r="D296" t="s">
        <v>39</v>
      </c>
      <c r="E296" t="s">
        <v>40</v>
      </c>
      <c r="F296" t="s">
        <v>41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14">
        <f t="shared" si="4"/>
        <v>0</v>
      </c>
    </row>
    <row r="297" spans="1:20" x14ac:dyDescent="0.25">
      <c r="A297">
        <v>26</v>
      </c>
      <c r="B297" t="s">
        <v>288</v>
      </c>
      <c r="C297" t="s">
        <v>289</v>
      </c>
      <c r="D297" t="s">
        <v>22</v>
      </c>
      <c r="E297" t="s">
        <v>23</v>
      </c>
      <c r="F297">
        <v>710110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 s="14">
        <f t="shared" si="4"/>
        <v>0</v>
      </c>
    </row>
    <row r="298" spans="1:20" x14ac:dyDescent="0.25">
      <c r="A298">
        <v>26</v>
      </c>
      <c r="B298" t="s">
        <v>160</v>
      </c>
      <c r="C298" t="s">
        <v>161</v>
      </c>
      <c r="D298" t="s">
        <v>38</v>
      </c>
      <c r="E298" t="s">
        <v>50</v>
      </c>
      <c r="F298">
        <v>625100</v>
      </c>
      <c r="G298">
        <v>0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14">
        <f t="shared" si="4"/>
        <v>0</v>
      </c>
    </row>
    <row r="299" spans="1:20" x14ac:dyDescent="0.25">
      <c r="A299">
        <v>26</v>
      </c>
      <c r="B299" t="s">
        <v>160</v>
      </c>
      <c r="C299" t="s">
        <v>161</v>
      </c>
      <c r="D299" t="s">
        <v>39</v>
      </c>
      <c r="E299" t="s">
        <v>40</v>
      </c>
      <c r="F299" t="s">
        <v>41</v>
      </c>
      <c r="G299">
        <v>0</v>
      </c>
      <c r="H299">
        <v>0</v>
      </c>
      <c r="I299">
        <v>0</v>
      </c>
      <c r="J299">
        <v>0</v>
      </c>
      <c r="K299">
        <v>0</v>
      </c>
      <c r="L299">
        <v>0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 s="14">
        <f t="shared" si="4"/>
        <v>0</v>
      </c>
    </row>
    <row r="300" spans="1:20" x14ac:dyDescent="0.25">
      <c r="A300">
        <v>26</v>
      </c>
      <c r="B300" t="s">
        <v>160</v>
      </c>
      <c r="C300" t="s">
        <v>161</v>
      </c>
      <c r="D300" t="s">
        <v>22</v>
      </c>
      <c r="E300" t="s">
        <v>23</v>
      </c>
      <c r="F300">
        <v>710110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14">
        <f t="shared" si="4"/>
        <v>0</v>
      </c>
    </row>
    <row r="301" spans="1:20" x14ac:dyDescent="0.25">
      <c r="A301">
        <v>26</v>
      </c>
      <c r="B301" t="s">
        <v>162</v>
      </c>
      <c r="C301" t="s">
        <v>163</v>
      </c>
      <c r="D301" t="s">
        <v>36</v>
      </c>
      <c r="E301" t="s">
        <v>49</v>
      </c>
      <c r="F301">
        <v>615100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14">
        <f t="shared" si="4"/>
        <v>0</v>
      </c>
    </row>
    <row r="302" spans="1:20" x14ac:dyDescent="0.25">
      <c r="A302">
        <v>26</v>
      </c>
      <c r="B302" t="s">
        <v>162</v>
      </c>
      <c r="C302" t="s">
        <v>163</v>
      </c>
      <c r="D302" t="s">
        <v>39</v>
      </c>
      <c r="E302" t="s">
        <v>40</v>
      </c>
      <c r="F302" t="s">
        <v>41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14">
        <f t="shared" si="4"/>
        <v>0</v>
      </c>
    </row>
    <row r="303" spans="1:20" x14ac:dyDescent="0.25">
      <c r="A303">
        <v>26</v>
      </c>
      <c r="B303" t="s">
        <v>162</v>
      </c>
      <c r="C303" t="s">
        <v>163</v>
      </c>
      <c r="D303" t="s">
        <v>22</v>
      </c>
      <c r="E303" t="s">
        <v>23</v>
      </c>
      <c r="F303">
        <v>710110</v>
      </c>
      <c r="G303">
        <v>0</v>
      </c>
      <c r="H303">
        <v>0</v>
      </c>
      <c r="I303">
        <v>0</v>
      </c>
      <c r="J303">
        <v>0</v>
      </c>
      <c r="K303">
        <v>0</v>
      </c>
      <c r="L303">
        <v>0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 s="14">
        <f t="shared" si="4"/>
        <v>0</v>
      </c>
    </row>
    <row r="304" spans="1:20" x14ac:dyDescent="0.25">
      <c r="A304">
        <v>26</v>
      </c>
      <c r="B304" t="s">
        <v>164</v>
      </c>
      <c r="C304" t="s">
        <v>165</v>
      </c>
      <c r="D304" t="s">
        <v>22</v>
      </c>
      <c r="E304" t="s">
        <v>23</v>
      </c>
      <c r="F304">
        <v>710110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14">
        <f t="shared" si="4"/>
        <v>0</v>
      </c>
    </row>
    <row r="305" spans="1:20" x14ac:dyDescent="0.25">
      <c r="A305">
        <v>26</v>
      </c>
      <c r="B305" t="s">
        <v>166</v>
      </c>
      <c r="C305" t="s">
        <v>167</v>
      </c>
      <c r="D305" t="s">
        <v>22</v>
      </c>
      <c r="E305" t="s">
        <v>23</v>
      </c>
      <c r="F305">
        <v>710110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 s="14">
        <f t="shared" si="4"/>
        <v>0</v>
      </c>
    </row>
    <row r="306" spans="1:20" x14ac:dyDescent="0.25">
      <c r="A306">
        <v>26</v>
      </c>
      <c r="B306" t="s">
        <v>166</v>
      </c>
      <c r="C306" t="s">
        <v>167</v>
      </c>
      <c r="D306" t="s">
        <v>22</v>
      </c>
      <c r="E306" t="s">
        <v>42</v>
      </c>
      <c r="F306">
        <v>712937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14">
        <f t="shared" si="4"/>
        <v>0</v>
      </c>
    </row>
    <row r="307" spans="1:20" x14ac:dyDescent="0.25">
      <c r="A307">
        <v>26</v>
      </c>
      <c r="B307" t="s">
        <v>168</v>
      </c>
      <c r="C307" t="s">
        <v>169</v>
      </c>
      <c r="D307" t="s">
        <v>36</v>
      </c>
      <c r="E307" t="s">
        <v>49</v>
      </c>
      <c r="F307">
        <v>615100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 s="14">
        <f t="shared" si="4"/>
        <v>0</v>
      </c>
    </row>
    <row r="308" spans="1:20" x14ac:dyDescent="0.25">
      <c r="A308">
        <v>26</v>
      </c>
      <c r="B308" t="s">
        <v>168</v>
      </c>
      <c r="C308" t="s">
        <v>169</v>
      </c>
      <c r="D308" t="s">
        <v>39</v>
      </c>
      <c r="E308" t="s">
        <v>40</v>
      </c>
      <c r="F308" t="s">
        <v>41</v>
      </c>
      <c r="G308">
        <v>0</v>
      </c>
      <c r="H308">
        <v>0</v>
      </c>
      <c r="I308">
        <v>0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 s="14">
        <f t="shared" si="4"/>
        <v>0</v>
      </c>
    </row>
    <row r="309" spans="1:20" x14ac:dyDescent="0.25">
      <c r="A309">
        <v>26</v>
      </c>
      <c r="B309" t="s">
        <v>168</v>
      </c>
      <c r="C309" t="s">
        <v>169</v>
      </c>
      <c r="D309" t="s">
        <v>22</v>
      </c>
      <c r="E309" t="s">
        <v>23</v>
      </c>
      <c r="F309">
        <v>710110</v>
      </c>
      <c r="G309">
        <v>0</v>
      </c>
      <c r="H309">
        <v>0</v>
      </c>
      <c r="I309">
        <v>0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 s="14">
        <f t="shared" si="4"/>
        <v>0</v>
      </c>
    </row>
    <row r="310" spans="1:20" x14ac:dyDescent="0.25">
      <c r="A310">
        <v>26</v>
      </c>
      <c r="B310" t="s">
        <v>170</v>
      </c>
      <c r="C310" t="s">
        <v>171</v>
      </c>
      <c r="D310" t="s">
        <v>22</v>
      </c>
      <c r="E310" t="s">
        <v>23</v>
      </c>
      <c r="F310">
        <v>710110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14">
        <f t="shared" si="4"/>
        <v>0</v>
      </c>
    </row>
    <row r="311" spans="1:20" x14ac:dyDescent="0.25">
      <c r="A311">
        <v>26</v>
      </c>
      <c r="B311" t="s">
        <v>170</v>
      </c>
      <c r="C311" t="s">
        <v>171</v>
      </c>
      <c r="D311" t="s">
        <v>22</v>
      </c>
      <c r="E311" t="s">
        <v>201</v>
      </c>
      <c r="F311">
        <v>710935</v>
      </c>
      <c r="G311">
        <v>642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 s="14">
        <f t="shared" si="4"/>
        <v>642</v>
      </c>
    </row>
    <row r="312" spans="1:20" x14ac:dyDescent="0.25">
      <c r="A312">
        <v>26</v>
      </c>
      <c r="B312" t="s">
        <v>172</v>
      </c>
      <c r="C312" t="s">
        <v>173</v>
      </c>
      <c r="D312" t="s">
        <v>22</v>
      </c>
      <c r="E312" t="s">
        <v>23</v>
      </c>
      <c r="F312">
        <v>710110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14">
        <f t="shared" si="4"/>
        <v>0</v>
      </c>
    </row>
    <row r="313" spans="1:20" x14ac:dyDescent="0.25">
      <c r="A313">
        <v>26</v>
      </c>
      <c r="B313" t="s">
        <v>174</v>
      </c>
      <c r="C313" t="s">
        <v>159</v>
      </c>
      <c r="D313" t="s">
        <v>22</v>
      </c>
      <c r="E313" t="s">
        <v>23</v>
      </c>
      <c r="F313">
        <v>710110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14">
        <f t="shared" si="4"/>
        <v>0</v>
      </c>
    </row>
    <row r="314" spans="1:20" x14ac:dyDescent="0.25">
      <c r="A314">
        <v>26</v>
      </c>
      <c r="B314" t="s">
        <v>175</v>
      </c>
      <c r="C314" t="s">
        <v>176</v>
      </c>
      <c r="D314" t="s">
        <v>22</v>
      </c>
      <c r="E314" t="s">
        <v>23</v>
      </c>
      <c r="F314">
        <v>710110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14">
        <f t="shared" si="4"/>
        <v>0</v>
      </c>
    </row>
    <row r="315" spans="1:20" x14ac:dyDescent="0.25">
      <c r="A315">
        <v>26</v>
      </c>
      <c r="B315" t="s">
        <v>177</v>
      </c>
      <c r="C315" t="s">
        <v>178</v>
      </c>
      <c r="D315" t="s">
        <v>36</v>
      </c>
      <c r="E315" t="s">
        <v>49</v>
      </c>
      <c r="F315">
        <v>615100</v>
      </c>
      <c r="G315">
        <v>0</v>
      </c>
      <c r="H315">
        <v>0</v>
      </c>
      <c r="I315">
        <v>0</v>
      </c>
      <c r="J315">
        <v>0</v>
      </c>
      <c r="K315">
        <v>0</v>
      </c>
      <c r="L315">
        <v>0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 s="14">
        <f t="shared" si="4"/>
        <v>0</v>
      </c>
    </row>
    <row r="316" spans="1:20" x14ac:dyDescent="0.25">
      <c r="A316">
        <v>26</v>
      </c>
      <c r="B316" t="s">
        <v>177</v>
      </c>
      <c r="C316" t="s">
        <v>178</v>
      </c>
      <c r="D316" t="s">
        <v>39</v>
      </c>
      <c r="E316" t="s">
        <v>40</v>
      </c>
      <c r="F316" t="s">
        <v>41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14">
        <f t="shared" si="4"/>
        <v>0</v>
      </c>
    </row>
    <row r="317" spans="1:20" x14ac:dyDescent="0.25">
      <c r="A317">
        <v>26</v>
      </c>
      <c r="B317" t="s">
        <v>177</v>
      </c>
      <c r="C317" t="s">
        <v>178</v>
      </c>
      <c r="D317" t="s">
        <v>22</v>
      </c>
      <c r="E317" t="s">
        <v>23</v>
      </c>
      <c r="F317">
        <v>710110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14">
        <f t="shared" si="4"/>
        <v>0</v>
      </c>
    </row>
    <row r="318" spans="1:20" x14ac:dyDescent="0.25">
      <c r="A318">
        <v>26</v>
      </c>
      <c r="B318" t="s">
        <v>179</v>
      </c>
      <c r="C318" t="s">
        <v>180</v>
      </c>
      <c r="D318" t="s">
        <v>22</v>
      </c>
      <c r="E318" t="s">
        <v>23</v>
      </c>
      <c r="F318">
        <v>710110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14">
        <f t="shared" si="4"/>
        <v>0</v>
      </c>
    </row>
    <row r="319" spans="1:20" x14ac:dyDescent="0.25">
      <c r="A319">
        <v>26</v>
      </c>
      <c r="B319" t="s">
        <v>179</v>
      </c>
      <c r="C319" t="s">
        <v>180</v>
      </c>
      <c r="D319" t="s">
        <v>51</v>
      </c>
      <c r="E319" t="s">
        <v>52</v>
      </c>
      <c r="F319">
        <v>750100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14">
        <f t="shared" si="4"/>
        <v>0</v>
      </c>
    </row>
    <row r="320" spans="1:20" x14ac:dyDescent="0.25">
      <c r="A320">
        <v>26</v>
      </c>
      <c r="B320" t="s">
        <v>181</v>
      </c>
      <c r="C320" t="s">
        <v>182</v>
      </c>
      <c r="D320" t="s">
        <v>36</v>
      </c>
      <c r="E320" t="s">
        <v>49</v>
      </c>
      <c r="F320">
        <v>615100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14">
        <f t="shared" si="4"/>
        <v>0</v>
      </c>
    </row>
    <row r="321" spans="1:20" x14ac:dyDescent="0.25">
      <c r="A321">
        <v>26</v>
      </c>
      <c r="B321" t="s">
        <v>181</v>
      </c>
      <c r="C321" t="s">
        <v>182</v>
      </c>
      <c r="D321" t="s">
        <v>39</v>
      </c>
      <c r="E321" t="s">
        <v>40</v>
      </c>
      <c r="F321" t="s">
        <v>41</v>
      </c>
      <c r="G321">
        <v>0</v>
      </c>
      <c r="H321">
        <v>0</v>
      </c>
      <c r="I321">
        <v>0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14">
        <f t="shared" si="4"/>
        <v>0</v>
      </c>
    </row>
    <row r="322" spans="1:20" x14ac:dyDescent="0.25">
      <c r="A322">
        <v>26</v>
      </c>
      <c r="B322" t="s">
        <v>181</v>
      </c>
      <c r="C322" t="s">
        <v>182</v>
      </c>
      <c r="D322" t="s">
        <v>22</v>
      </c>
      <c r="E322" t="s">
        <v>23</v>
      </c>
      <c r="F322">
        <v>710110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14">
        <f t="shared" si="4"/>
        <v>0</v>
      </c>
    </row>
    <row r="323" spans="1:20" x14ac:dyDescent="0.25">
      <c r="A323">
        <v>26</v>
      </c>
      <c r="B323" t="s">
        <v>226</v>
      </c>
      <c r="C323" t="s">
        <v>227</v>
      </c>
      <c r="D323" t="s">
        <v>38</v>
      </c>
      <c r="E323" t="s">
        <v>50</v>
      </c>
      <c r="F323">
        <v>625100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14">
        <f t="shared" si="4"/>
        <v>0</v>
      </c>
    </row>
    <row r="324" spans="1:20" x14ac:dyDescent="0.25">
      <c r="A324">
        <v>26</v>
      </c>
      <c r="B324" t="s">
        <v>226</v>
      </c>
      <c r="C324" t="s">
        <v>227</v>
      </c>
      <c r="D324" t="s">
        <v>39</v>
      </c>
      <c r="E324" t="s">
        <v>40</v>
      </c>
      <c r="F324" t="s">
        <v>41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14">
        <f t="shared" si="4"/>
        <v>0</v>
      </c>
    </row>
    <row r="325" spans="1:20" x14ac:dyDescent="0.25">
      <c r="A325">
        <v>26</v>
      </c>
      <c r="B325" t="s">
        <v>226</v>
      </c>
      <c r="C325" t="s">
        <v>227</v>
      </c>
      <c r="D325" t="s">
        <v>22</v>
      </c>
      <c r="E325" t="s">
        <v>23</v>
      </c>
      <c r="F325">
        <v>710110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0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 s="14">
        <f t="shared" si="4"/>
        <v>0</v>
      </c>
    </row>
    <row r="326" spans="1:20" x14ac:dyDescent="0.25">
      <c r="A326">
        <v>26</v>
      </c>
      <c r="B326" t="s">
        <v>222</v>
      </c>
      <c r="C326" t="s">
        <v>223</v>
      </c>
      <c r="D326" t="s">
        <v>22</v>
      </c>
      <c r="E326" t="s">
        <v>23</v>
      </c>
      <c r="F326">
        <v>710110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 s="14">
        <f t="shared" si="4"/>
        <v>0</v>
      </c>
    </row>
    <row r="327" spans="1:20" x14ac:dyDescent="0.25">
      <c r="A327">
        <v>26</v>
      </c>
      <c r="B327" t="s">
        <v>184</v>
      </c>
      <c r="C327" t="s">
        <v>185</v>
      </c>
      <c r="D327" t="s">
        <v>38</v>
      </c>
      <c r="E327" t="s">
        <v>50</v>
      </c>
      <c r="F327">
        <v>625100</v>
      </c>
      <c r="G327">
        <v>0</v>
      </c>
      <c r="H327">
        <v>0</v>
      </c>
      <c r="I327">
        <v>0</v>
      </c>
      <c r="J327">
        <v>0</v>
      </c>
      <c r="K327">
        <v>0</v>
      </c>
      <c r="L327">
        <v>0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 s="14">
        <f t="shared" ref="T327:T390" si="5">SUM(G327:P327)</f>
        <v>0</v>
      </c>
    </row>
    <row r="328" spans="1:20" x14ac:dyDescent="0.25">
      <c r="A328">
        <v>26</v>
      </c>
      <c r="B328" t="s">
        <v>184</v>
      </c>
      <c r="C328" t="s">
        <v>185</v>
      </c>
      <c r="D328" t="s">
        <v>39</v>
      </c>
      <c r="E328" t="s">
        <v>40</v>
      </c>
      <c r="F328" t="s">
        <v>41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 s="14">
        <f t="shared" si="5"/>
        <v>0</v>
      </c>
    </row>
    <row r="329" spans="1:20" x14ac:dyDescent="0.25">
      <c r="A329">
        <v>26</v>
      </c>
      <c r="B329" t="s">
        <v>184</v>
      </c>
      <c r="C329" t="s">
        <v>185</v>
      </c>
      <c r="D329" t="s">
        <v>22</v>
      </c>
      <c r="E329" t="s">
        <v>23</v>
      </c>
      <c r="F329">
        <v>710110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14">
        <f t="shared" si="5"/>
        <v>0</v>
      </c>
    </row>
    <row r="330" spans="1:20" x14ac:dyDescent="0.25">
      <c r="A330">
        <v>26</v>
      </c>
      <c r="B330" t="s">
        <v>228</v>
      </c>
      <c r="C330" t="s">
        <v>229</v>
      </c>
      <c r="D330" t="s">
        <v>36</v>
      </c>
      <c r="E330" t="s">
        <v>49</v>
      </c>
      <c r="F330">
        <v>615100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14">
        <f t="shared" si="5"/>
        <v>0</v>
      </c>
    </row>
    <row r="331" spans="1:20" x14ac:dyDescent="0.25">
      <c r="A331">
        <v>26</v>
      </c>
      <c r="B331" t="s">
        <v>228</v>
      </c>
      <c r="C331" t="s">
        <v>229</v>
      </c>
      <c r="D331" t="s">
        <v>39</v>
      </c>
      <c r="E331" t="s">
        <v>40</v>
      </c>
      <c r="F331" t="s">
        <v>41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14">
        <f t="shared" si="5"/>
        <v>0</v>
      </c>
    </row>
    <row r="332" spans="1:20" x14ac:dyDescent="0.25">
      <c r="A332">
        <v>26</v>
      </c>
      <c r="B332" t="s">
        <v>228</v>
      </c>
      <c r="C332" t="s">
        <v>229</v>
      </c>
      <c r="D332" t="s">
        <v>22</v>
      </c>
      <c r="E332" t="s">
        <v>23</v>
      </c>
      <c r="F332">
        <v>710110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14">
        <f t="shared" si="5"/>
        <v>0</v>
      </c>
    </row>
    <row r="333" spans="1:20" x14ac:dyDescent="0.25">
      <c r="A333">
        <v>26</v>
      </c>
      <c r="B333" t="s">
        <v>186</v>
      </c>
      <c r="C333" t="s">
        <v>187</v>
      </c>
      <c r="D333" t="s">
        <v>36</v>
      </c>
      <c r="E333" t="s">
        <v>49</v>
      </c>
      <c r="F333">
        <v>615100</v>
      </c>
      <c r="G333">
        <v>0</v>
      </c>
      <c r="H333">
        <v>0</v>
      </c>
      <c r="I333">
        <v>0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 s="14">
        <f t="shared" si="5"/>
        <v>0</v>
      </c>
    </row>
    <row r="334" spans="1:20" x14ac:dyDescent="0.25">
      <c r="A334">
        <v>26</v>
      </c>
      <c r="B334" t="s">
        <v>186</v>
      </c>
      <c r="C334" t="s">
        <v>187</v>
      </c>
      <c r="D334" t="s">
        <v>36</v>
      </c>
      <c r="E334" t="s">
        <v>61</v>
      </c>
      <c r="F334">
        <v>616500</v>
      </c>
      <c r="G334">
        <v>0</v>
      </c>
      <c r="H334">
        <v>0</v>
      </c>
      <c r="I334">
        <v>0</v>
      </c>
      <c r="J334">
        <v>0</v>
      </c>
      <c r="K334">
        <v>0</v>
      </c>
      <c r="L334" s="12">
        <v>7500</v>
      </c>
      <c r="M334">
        <v>0</v>
      </c>
      <c r="N334">
        <v>0</v>
      </c>
      <c r="O334">
        <v>0</v>
      </c>
      <c r="P334">
        <v>525</v>
      </c>
      <c r="Q334">
        <v>0</v>
      </c>
      <c r="R334">
        <v>0</v>
      </c>
      <c r="S334">
        <v>0</v>
      </c>
      <c r="T334" s="14">
        <f t="shared" si="5"/>
        <v>8025</v>
      </c>
    </row>
    <row r="335" spans="1:20" x14ac:dyDescent="0.25">
      <c r="A335">
        <v>26</v>
      </c>
      <c r="B335" t="s">
        <v>186</v>
      </c>
      <c r="C335" t="s">
        <v>187</v>
      </c>
      <c r="D335" t="s">
        <v>38</v>
      </c>
      <c r="E335" t="s">
        <v>50</v>
      </c>
      <c r="F335">
        <v>625100</v>
      </c>
      <c r="G335">
        <v>0</v>
      </c>
      <c r="H335">
        <v>0</v>
      </c>
      <c r="I335">
        <v>0</v>
      </c>
      <c r="J335">
        <v>0</v>
      </c>
      <c r="K335">
        <v>0</v>
      </c>
      <c r="L335">
        <v>0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 s="14">
        <f t="shared" si="5"/>
        <v>0</v>
      </c>
    </row>
    <row r="336" spans="1:20" x14ac:dyDescent="0.25">
      <c r="A336">
        <v>26</v>
      </c>
      <c r="B336" t="s">
        <v>186</v>
      </c>
      <c r="C336" t="s">
        <v>187</v>
      </c>
      <c r="D336" t="s">
        <v>39</v>
      </c>
      <c r="E336" t="s">
        <v>40</v>
      </c>
      <c r="F336" t="s">
        <v>41</v>
      </c>
      <c r="G336">
        <v>0</v>
      </c>
      <c r="H336">
        <v>0</v>
      </c>
      <c r="I336">
        <v>0</v>
      </c>
      <c r="J336">
        <v>0</v>
      </c>
      <c r="K336">
        <v>0</v>
      </c>
      <c r="L336" s="12">
        <v>3562.5</v>
      </c>
      <c r="M336">
        <v>0</v>
      </c>
      <c r="N336">
        <v>0</v>
      </c>
      <c r="O336">
        <v>0</v>
      </c>
      <c r="P336">
        <v>249.38</v>
      </c>
      <c r="Q336">
        <v>0</v>
      </c>
      <c r="R336">
        <v>0</v>
      </c>
      <c r="S336">
        <v>0</v>
      </c>
      <c r="T336" s="14">
        <f t="shared" si="5"/>
        <v>3811.88</v>
      </c>
    </row>
    <row r="337" spans="1:20" x14ac:dyDescent="0.25">
      <c r="A337">
        <v>26</v>
      </c>
      <c r="B337" t="s">
        <v>186</v>
      </c>
      <c r="C337" t="s">
        <v>187</v>
      </c>
      <c r="D337" t="s">
        <v>22</v>
      </c>
      <c r="E337" t="s">
        <v>23</v>
      </c>
      <c r="F337">
        <v>710110</v>
      </c>
      <c r="G337">
        <v>0</v>
      </c>
      <c r="H337">
        <v>0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14">
        <f t="shared" si="5"/>
        <v>0</v>
      </c>
    </row>
    <row r="338" spans="1:20" x14ac:dyDescent="0.25">
      <c r="A338">
        <v>26</v>
      </c>
      <c r="B338" t="s">
        <v>186</v>
      </c>
      <c r="C338" t="s">
        <v>187</v>
      </c>
      <c r="D338" t="s">
        <v>22</v>
      </c>
      <c r="E338" t="s">
        <v>33</v>
      </c>
      <c r="F338">
        <v>712900</v>
      </c>
      <c r="G338">
        <v>0</v>
      </c>
      <c r="H338">
        <v>0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  <c r="P338">
        <v>323.47000000000003</v>
      </c>
      <c r="Q338">
        <v>0</v>
      </c>
      <c r="R338">
        <v>0</v>
      </c>
      <c r="S338">
        <v>0</v>
      </c>
      <c r="T338" s="14">
        <f t="shared" si="5"/>
        <v>323.47000000000003</v>
      </c>
    </row>
    <row r="339" spans="1:20" x14ac:dyDescent="0.25">
      <c r="A339">
        <v>26</v>
      </c>
      <c r="B339" t="s">
        <v>206</v>
      </c>
      <c r="C339" t="s">
        <v>207</v>
      </c>
      <c r="D339" t="s">
        <v>22</v>
      </c>
      <c r="E339" t="s">
        <v>23</v>
      </c>
      <c r="F339">
        <v>710110</v>
      </c>
      <c r="G339">
        <v>0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14">
        <f t="shared" si="5"/>
        <v>0</v>
      </c>
    </row>
    <row r="340" spans="1:20" x14ac:dyDescent="0.25">
      <c r="A340">
        <v>26</v>
      </c>
      <c r="B340" t="s">
        <v>206</v>
      </c>
      <c r="C340" t="s">
        <v>207</v>
      </c>
      <c r="D340" t="s">
        <v>22</v>
      </c>
      <c r="E340" t="s">
        <v>236</v>
      </c>
      <c r="F340">
        <v>714916</v>
      </c>
      <c r="G340">
        <v>0</v>
      </c>
      <c r="H340">
        <v>995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14">
        <f t="shared" si="5"/>
        <v>995</v>
      </c>
    </row>
    <row r="341" spans="1:20" x14ac:dyDescent="0.25">
      <c r="A341">
        <v>26</v>
      </c>
      <c r="B341" t="s">
        <v>208</v>
      </c>
      <c r="C341" t="s">
        <v>209</v>
      </c>
      <c r="D341" t="s">
        <v>22</v>
      </c>
      <c r="E341" t="s">
        <v>23</v>
      </c>
      <c r="F341">
        <v>710110</v>
      </c>
      <c r="G341">
        <v>0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14">
        <f t="shared" si="5"/>
        <v>0</v>
      </c>
    </row>
    <row r="342" spans="1:20" x14ac:dyDescent="0.25">
      <c r="A342">
        <v>26</v>
      </c>
      <c r="B342" t="s">
        <v>210</v>
      </c>
      <c r="C342" t="s">
        <v>211</v>
      </c>
      <c r="D342" t="s">
        <v>22</v>
      </c>
      <c r="E342" t="s">
        <v>23</v>
      </c>
      <c r="F342">
        <v>710110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14">
        <f t="shared" si="5"/>
        <v>0</v>
      </c>
    </row>
    <row r="343" spans="1:20" x14ac:dyDescent="0.25">
      <c r="A343">
        <v>26</v>
      </c>
      <c r="B343" t="s">
        <v>210</v>
      </c>
      <c r="C343" t="s">
        <v>211</v>
      </c>
      <c r="D343" t="s">
        <v>22</v>
      </c>
      <c r="E343" t="s">
        <v>230</v>
      </c>
      <c r="F343">
        <v>713500</v>
      </c>
      <c r="G343" s="12">
        <v>17354.66</v>
      </c>
      <c r="H343">
        <v>0</v>
      </c>
      <c r="I343">
        <v>0</v>
      </c>
      <c r="J343">
        <v>0</v>
      </c>
      <c r="K343">
        <v>0</v>
      </c>
      <c r="L343">
        <v>0</v>
      </c>
      <c r="M343" s="12">
        <v>5348.78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14">
        <f t="shared" si="5"/>
        <v>22703.439999999999</v>
      </c>
    </row>
    <row r="344" spans="1:20" x14ac:dyDescent="0.25">
      <c r="A344">
        <v>26</v>
      </c>
      <c r="B344" t="s">
        <v>212</v>
      </c>
      <c r="C344" t="s">
        <v>213</v>
      </c>
      <c r="D344" t="s">
        <v>36</v>
      </c>
      <c r="E344" t="s">
        <v>49</v>
      </c>
      <c r="F344">
        <v>615100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 s="14">
        <f t="shared" si="5"/>
        <v>0</v>
      </c>
    </row>
    <row r="345" spans="1:20" x14ac:dyDescent="0.25">
      <c r="A345">
        <v>26</v>
      </c>
      <c r="B345" t="s">
        <v>212</v>
      </c>
      <c r="C345" t="s">
        <v>213</v>
      </c>
      <c r="D345" t="s">
        <v>39</v>
      </c>
      <c r="E345" t="s">
        <v>40</v>
      </c>
      <c r="F345" t="s">
        <v>41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14">
        <f t="shared" si="5"/>
        <v>0</v>
      </c>
    </row>
    <row r="346" spans="1:20" x14ac:dyDescent="0.25">
      <c r="A346">
        <v>26</v>
      </c>
      <c r="B346" t="s">
        <v>212</v>
      </c>
      <c r="C346" t="s">
        <v>213</v>
      </c>
      <c r="D346" t="s">
        <v>22</v>
      </c>
      <c r="E346" t="s">
        <v>23</v>
      </c>
      <c r="F346">
        <v>710110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 s="14">
        <f t="shared" si="5"/>
        <v>0</v>
      </c>
    </row>
    <row r="347" spans="1:20" x14ac:dyDescent="0.25">
      <c r="A347">
        <v>26</v>
      </c>
      <c r="B347" t="s">
        <v>212</v>
      </c>
      <c r="C347" t="s">
        <v>213</v>
      </c>
      <c r="D347" t="s">
        <v>22</v>
      </c>
      <c r="E347" t="s">
        <v>79</v>
      </c>
      <c r="F347">
        <v>714605</v>
      </c>
      <c r="G347">
        <v>0</v>
      </c>
      <c r="H347">
        <v>174.92</v>
      </c>
      <c r="I347">
        <v>0</v>
      </c>
      <c r="J347">
        <v>0</v>
      </c>
      <c r="K347">
        <v>-172.92</v>
      </c>
      <c r="L347">
        <v>0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14">
        <f t="shared" si="5"/>
        <v>2</v>
      </c>
    </row>
    <row r="348" spans="1:20" x14ac:dyDescent="0.25">
      <c r="A348">
        <v>26</v>
      </c>
      <c r="B348" t="s">
        <v>214</v>
      </c>
      <c r="C348" t="s">
        <v>215</v>
      </c>
      <c r="D348" t="s">
        <v>36</v>
      </c>
      <c r="E348" t="s">
        <v>49</v>
      </c>
      <c r="F348">
        <v>615100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0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 s="14">
        <f t="shared" si="5"/>
        <v>0</v>
      </c>
    </row>
    <row r="349" spans="1:20" x14ac:dyDescent="0.25">
      <c r="A349">
        <v>26</v>
      </c>
      <c r="B349" t="s">
        <v>214</v>
      </c>
      <c r="C349" t="s">
        <v>215</v>
      </c>
      <c r="D349" t="s">
        <v>39</v>
      </c>
      <c r="E349" t="s">
        <v>40</v>
      </c>
      <c r="F349" t="s">
        <v>41</v>
      </c>
      <c r="G349">
        <v>0</v>
      </c>
      <c r="H349">
        <v>0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 s="14">
        <f t="shared" si="5"/>
        <v>0</v>
      </c>
    </row>
    <row r="350" spans="1:20" x14ac:dyDescent="0.25">
      <c r="A350">
        <v>26</v>
      </c>
      <c r="B350" t="s">
        <v>214</v>
      </c>
      <c r="C350" t="s">
        <v>215</v>
      </c>
      <c r="D350" t="s">
        <v>22</v>
      </c>
      <c r="E350" t="s">
        <v>23</v>
      </c>
      <c r="F350">
        <v>710110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 s="14">
        <f t="shared" si="5"/>
        <v>0</v>
      </c>
    </row>
    <row r="351" spans="1:20" x14ac:dyDescent="0.25">
      <c r="A351">
        <v>26</v>
      </c>
      <c r="B351" t="s">
        <v>216</v>
      </c>
      <c r="C351" t="s">
        <v>217</v>
      </c>
      <c r="D351" t="s">
        <v>38</v>
      </c>
      <c r="E351" t="s">
        <v>38</v>
      </c>
      <c r="F351">
        <v>625300</v>
      </c>
      <c r="G351">
        <v>0</v>
      </c>
      <c r="H351">
        <v>0</v>
      </c>
      <c r="I351" s="12">
        <v>78000</v>
      </c>
      <c r="J351">
        <v>0</v>
      </c>
      <c r="K351">
        <v>0</v>
      </c>
      <c r="L351">
        <v>0</v>
      </c>
      <c r="M351" s="12">
        <v>78000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 s="14">
        <f t="shared" si="5"/>
        <v>156000</v>
      </c>
    </row>
    <row r="352" spans="1:20" x14ac:dyDescent="0.25">
      <c r="A352">
        <v>26</v>
      </c>
      <c r="B352" t="s">
        <v>216</v>
      </c>
      <c r="C352" t="s">
        <v>217</v>
      </c>
      <c r="D352" t="s">
        <v>39</v>
      </c>
      <c r="E352" t="s">
        <v>40</v>
      </c>
      <c r="F352" t="s">
        <v>41</v>
      </c>
      <c r="G352">
        <v>0</v>
      </c>
      <c r="H352">
        <v>0</v>
      </c>
      <c r="I352">
        <v>234</v>
      </c>
      <c r="J352">
        <v>0</v>
      </c>
      <c r="K352">
        <v>0</v>
      </c>
      <c r="L352">
        <v>0</v>
      </c>
      <c r="M352">
        <v>234</v>
      </c>
      <c r="N352">
        <v>0</v>
      </c>
      <c r="O352">
        <v>-468</v>
      </c>
      <c r="P352">
        <v>0</v>
      </c>
      <c r="Q352">
        <v>0</v>
      </c>
      <c r="R352">
        <v>0</v>
      </c>
      <c r="S352">
        <v>0</v>
      </c>
      <c r="T352" s="14">
        <f t="shared" si="5"/>
        <v>0</v>
      </c>
    </row>
    <row r="353" spans="1:20" x14ac:dyDescent="0.25">
      <c r="A353">
        <v>26</v>
      </c>
      <c r="B353" t="s">
        <v>216</v>
      </c>
      <c r="C353" t="s">
        <v>217</v>
      </c>
      <c r="D353" t="s">
        <v>22</v>
      </c>
      <c r="E353" t="s">
        <v>23</v>
      </c>
      <c r="F353">
        <v>710110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14">
        <f t="shared" si="5"/>
        <v>0</v>
      </c>
    </row>
    <row r="354" spans="1:20" x14ac:dyDescent="0.25">
      <c r="A354">
        <v>26</v>
      </c>
      <c r="B354" t="s">
        <v>216</v>
      </c>
      <c r="C354" t="s">
        <v>217</v>
      </c>
      <c r="D354" t="s">
        <v>22</v>
      </c>
      <c r="E354" t="s">
        <v>199</v>
      </c>
      <c r="F354">
        <v>714600</v>
      </c>
      <c r="G354">
        <v>0</v>
      </c>
      <c r="H354">
        <v>0</v>
      </c>
      <c r="I354">
        <v>0</v>
      </c>
      <c r="J354" s="12">
        <v>13000</v>
      </c>
      <c r="K354">
        <v>0</v>
      </c>
      <c r="L354">
        <v>0</v>
      </c>
      <c r="M354" s="12">
        <v>6500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 s="14">
        <f t="shared" si="5"/>
        <v>19500</v>
      </c>
    </row>
    <row r="355" spans="1:20" x14ac:dyDescent="0.25">
      <c r="A355">
        <v>26</v>
      </c>
      <c r="B355" t="s">
        <v>218</v>
      </c>
      <c r="C355" t="s">
        <v>219</v>
      </c>
      <c r="D355" t="s">
        <v>36</v>
      </c>
      <c r="E355" t="s">
        <v>49</v>
      </c>
      <c r="F355">
        <v>615100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14">
        <f t="shared" si="5"/>
        <v>0</v>
      </c>
    </row>
    <row r="356" spans="1:20" x14ac:dyDescent="0.25">
      <c r="A356">
        <v>26</v>
      </c>
      <c r="B356" t="s">
        <v>218</v>
      </c>
      <c r="C356" t="s">
        <v>219</v>
      </c>
      <c r="D356" t="s">
        <v>38</v>
      </c>
      <c r="E356" t="s">
        <v>50</v>
      </c>
      <c r="F356">
        <v>625100</v>
      </c>
      <c r="G356">
        <v>0</v>
      </c>
      <c r="H356">
        <v>0</v>
      </c>
      <c r="I356">
        <v>0</v>
      </c>
      <c r="J356">
        <v>0</v>
      </c>
      <c r="K356">
        <v>0</v>
      </c>
      <c r="L356">
        <v>0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 s="14">
        <f t="shared" si="5"/>
        <v>0</v>
      </c>
    </row>
    <row r="357" spans="1:20" x14ac:dyDescent="0.25">
      <c r="A357">
        <v>26</v>
      </c>
      <c r="B357" t="s">
        <v>218</v>
      </c>
      <c r="C357" t="s">
        <v>219</v>
      </c>
      <c r="D357" t="s">
        <v>39</v>
      </c>
      <c r="E357" t="s">
        <v>40</v>
      </c>
      <c r="F357" t="s">
        <v>41</v>
      </c>
      <c r="G357">
        <v>0</v>
      </c>
      <c r="H357">
        <v>0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 s="14">
        <f t="shared" si="5"/>
        <v>0</v>
      </c>
    </row>
    <row r="358" spans="1:20" x14ac:dyDescent="0.25">
      <c r="A358">
        <v>26</v>
      </c>
      <c r="B358" t="s">
        <v>218</v>
      </c>
      <c r="C358" t="s">
        <v>219</v>
      </c>
      <c r="D358" t="s">
        <v>22</v>
      </c>
      <c r="E358" t="s">
        <v>23</v>
      </c>
      <c r="F358">
        <v>710110</v>
      </c>
      <c r="G358">
        <v>0</v>
      </c>
      <c r="H358">
        <v>0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 s="14">
        <f t="shared" si="5"/>
        <v>0</v>
      </c>
    </row>
    <row r="359" spans="1:20" x14ac:dyDescent="0.25">
      <c r="A359">
        <v>26</v>
      </c>
      <c r="B359" t="s">
        <v>218</v>
      </c>
      <c r="C359" t="s">
        <v>219</v>
      </c>
      <c r="D359" t="s">
        <v>22</v>
      </c>
      <c r="E359" t="s">
        <v>66</v>
      </c>
      <c r="F359">
        <v>712110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 s="14">
        <f t="shared" si="5"/>
        <v>0</v>
      </c>
    </row>
    <row r="360" spans="1:20" x14ac:dyDescent="0.25">
      <c r="A360">
        <v>26</v>
      </c>
      <c r="B360" t="s">
        <v>218</v>
      </c>
      <c r="C360" t="s">
        <v>219</v>
      </c>
      <c r="D360" t="s">
        <v>22</v>
      </c>
      <c r="E360" t="s">
        <v>69</v>
      </c>
      <c r="F360">
        <v>712200</v>
      </c>
      <c r="G360">
        <v>539.25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14">
        <f t="shared" si="5"/>
        <v>539.25</v>
      </c>
    </row>
    <row r="361" spans="1:20" x14ac:dyDescent="0.25">
      <c r="A361">
        <v>26</v>
      </c>
      <c r="B361" t="s">
        <v>224</v>
      </c>
      <c r="C361" t="s">
        <v>225</v>
      </c>
      <c r="D361" t="s">
        <v>22</v>
      </c>
      <c r="E361" t="s">
        <v>23</v>
      </c>
      <c r="F361">
        <v>710110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14">
        <f t="shared" si="5"/>
        <v>0</v>
      </c>
    </row>
    <row r="362" spans="1:20" x14ac:dyDescent="0.25">
      <c r="A362">
        <v>26</v>
      </c>
      <c r="B362" t="s">
        <v>232</v>
      </c>
      <c r="C362" t="s">
        <v>233</v>
      </c>
      <c r="D362" t="s">
        <v>22</v>
      </c>
      <c r="E362" t="s">
        <v>23</v>
      </c>
      <c r="F362">
        <v>710110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 s="14">
        <f t="shared" si="5"/>
        <v>0</v>
      </c>
    </row>
    <row r="363" spans="1:20" x14ac:dyDescent="0.25">
      <c r="A363">
        <v>26</v>
      </c>
      <c r="B363" t="s">
        <v>237</v>
      </c>
      <c r="C363" t="s">
        <v>238</v>
      </c>
      <c r="D363" t="s">
        <v>22</v>
      </c>
      <c r="E363" t="s">
        <v>23</v>
      </c>
      <c r="F363">
        <v>710110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 s="14">
        <f t="shared" si="5"/>
        <v>0</v>
      </c>
    </row>
    <row r="364" spans="1:20" x14ac:dyDescent="0.25">
      <c r="A364">
        <v>26</v>
      </c>
      <c r="B364" t="s">
        <v>237</v>
      </c>
      <c r="C364" t="s">
        <v>238</v>
      </c>
      <c r="D364" t="s">
        <v>22</v>
      </c>
      <c r="E364" t="s">
        <v>67</v>
      </c>
      <c r="F364">
        <v>712135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169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 s="14">
        <f t="shared" si="5"/>
        <v>169</v>
      </c>
    </row>
    <row r="365" spans="1:20" x14ac:dyDescent="0.25">
      <c r="A365">
        <v>26</v>
      </c>
      <c r="B365" t="s">
        <v>239</v>
      </c>
      <c r="C365" t="s">
        <v>240</v>
      </c>
      <c r="D365" t="s">
        <v>22</v>
      </c>
      <c r="E365" t="s">
        <v>23</v>
      </c>
      <c r="F365">
        <v>710110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14">
        <f t="shared" si="5"/>
        <v>0</v>
      </c>
    </row>
    <row r="366" spans="1:20" x14ac:dyDescent="0.25">
      <c r="A366">
        <v>26</v>
      </c>
      <c r="B366" t="s">
        <v>241</v>
      </c>
      <c r="C366" t="s">
        <v>242</v>
      </c>
      <c r="D366" t="s">
        <v>36</v>
      </c>
      <c r="E366" t="s">
        <v>61</v>
      </c>
      <c r="F366">
        <v>616500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 s="12">
        <v>3562.5</v>
      </c>
      <c r="O366" s="12">
        <v>-3562.5</v>
      </c>
      <c r="P366">
        <v>0</v>
      </c>
      <c r="Q366">
        <v>0</v>
      </c>
      <c r="R366">
        <v>0</v>
      </c>
      <c r="S366">
        <v>0</v>
      </c>
      <c r="T366" s="14">
        <f t="shared" si="5"/>
        <v>0</v>
      </c>
    </row>
    <row r="367" spans="1:20" x14ac:dyDescent="0.25">
      <c r="A367">
        <v>26</v>
      </c>
      <c r="B367" t="s">
        <v>241</v>
      </c>
      <c r="C367" t="s">
        <v>242</v>
      </c>
      <c r="D367" t="s">
        <v>39</v>
      </c>
      <c r="E367" t="s">
        <v>40</v>
      </c>
      <c r="F367" t="s">
        <v>41</v>
      </c>
      <c r="G367">
        <v>0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 s="12">
        <v>1692.2</v>
      </c>
      <c r="O367" s="12">
        <v>-1692.2</v>
      </c>
      <c r="P367">
        <v>0</v>
      </c>
      <c r="Q367">
        <v>0</v>
      </c>
      <c r="R367">
        <v>0</v>
      </c>
      <c r="S367">
        <v>0</v>
      </c>
      <c r="T367" s="14">
        <f t="shared" si="5"/>
        <v>0</v>
      </c>
    </row>
    <row r="368" spans="1:20" x14ac:dyDescent="0.25">
      <c r="A368">
        <v>26</v>
      </c>
      <c r="B368" t="s">
        <v>241</v>
      </c>
      <c r="C368" t="s">
        <v>242</v>
      </c>
      <c r="D368" t="s">
        <v>22</v>
      </c>
      <c r="E368" t="s">
        <v>23</v>
      </c>
      <c r="F368">
        <v>710110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14">
        <f t="shared" si="5"/>
        <v>0</v>
      </c>
    </row>
    <row r="369" spans="1:20" x14ac:dyDescent="0.25">
      <c r="A369">
        <v>26</v>
      </c>
      <c r="B369" t="s">
        <v>243</v>
      </c>
      <c r="C369" t="s">
        <v>244</v>
      </c>
      <c r="D369" t="s">
        <v>36</v>
      </c>
      <c r="E369" t="s">
        <v>49</v>
      </c>
      <c r="F369">
        <v>615100</v>
      </c>
      <c r="G369">
        <v>0</v>
      </c>
      <c r="H369">
        <v>0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 s="14">
        <f t="shared" si="5"/>
        <v>0</v>
      </c>
    </row>
    <row r="370" spans="1:20" x14ac:dyDescent="0.25">
      <c r="A370">
        <v>26</v>
      </c>
      <c r="B370" t="s">
        <v>243</v>
      </c>
      <c r="C370" t="s">
        <v>244</v>
      </c>
      <c r="D370" t="s">
        <v>36</v>
      </c>
      <c r="E370" t="s">
        <v>37</v>
      </c>
      <c r="F370">
        <v>615300</v>
      </c>
      <c r="G370">
        <v>0</v>
      </c>
      <c r="H370">
        <v>0</v>
      </c>
      <c r="I370">
        <v>0</v>
      </c>
      <c r="J370">
        <v>0</v>
      </c>
      <c r="K370" s="12">
        <v>1018.34</v>
      </c>
      <c r="L370" s="12">
        <v>1018.34</v>
      </c>
      <c r="M370" s="12">
        <v>1018.34</v>
      </c>
      <c r="N370" s="12">
        <v>1018.34</v>
      </c>
      <c r="O370" s="12">
        <v>1018.34</v>
      </c>
      <c r="P370" s="12">
        <v>1018.34</v>
      </c>
      <c r="Q370">
        <v>0</v>
      </c>
      <c r="R370">
        <v>0</v>
      </c>
      <c r="S370">
        <v>0</v>
      </c>
      <c r="T370" s="14">
        <f t="shared" si="5"/>
        <v>6110.04</v>
      </c>
    </row>
    <row r="371" spans="1:20" x14ac:dyDescent="0.25">
      <c r="A371">
        <v>26</v>
      </c>
      <c r="B371" t="s">
        <v>243</v>
      </c>
      <c r="C371" t="s">
        <v>244</v>
      </c>
      <c r="D371" t="s">
        <v>36</v>
      </c>
      <c r="E371" t="s">
        <v>183</v>
      </c>
      <c r="F371">
        <v>617100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14">
        <f t="shared" si="5"/>
        <v>0</v>
      </c>
    </row>
    <row r="372" spans="1:20" x14ac:dyDescent="0.25">
      <c r="A372">
        <v>26</v>
      </c>
      <c r="B372" t="s">
        <v>243</v>
      </c>
      <c r="C372" t="s">
        <v>244</v>
      </c>
      <c r="D372" t="s">
        <v>38</v>
      </c>
      <c r="E372" t="s">
        <v>38</v>
      </c>
      <c r="F372">
        <v>625300</v>
      </c>
      <c r="G372">
        <v>0</v>
      </c>
      <c r="H372">
        <v>0</v>
      </c>
      <c r="I372">
        <v>0</v>
      </c>
      <c r="J372">
        <v>48</v>
      </c>
      <c r="K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 s="14">
        <f t="shared" si="5"/>
        <v>48</v>
      </c>
    </row>
    <row r="373" spans="1:20" x14ac:dyDescent="0.25">
      <c r="A373">
        <v>26</v>
      </c>
      <c r="B373" t="s">
        <v>243</v>
      </c>
      <c r="C373" t="s">
        <v>244</v>
      </c>
      <c r="D373" t="s">
        <v>39</v>
      </c>
      <c r="E373" t="s">
        <v>40</v>
      </c>
      <c r="F373" t="s">
        <v>41</v>
      </c>
      <c r="G373">
        <v>0</v>
      </c>
      <c r="H373">
        <v>0</v>
      </c>
      <c r="I373">
        <v>0</v>
      </c>
      <c r="J373">
        <v>3.71</v>
      </c>
      <c r="K373">
        <v>483.7</v>
      </c>
      <c r="L373">
        <v>483.7</v>
      </c>
      <c r="M373">
        <v>483.7</v>
      </c>
      <c r="N373">
        <v>483.7</v>
      </c>
      <c r="O373">
        <v>483.7</v>
      </c>
      <c r="P373">
        <v>483.7</v>
      </c>
      <c r="Q373">
        <v>0</v>
      </c>
      <c r="R373">
        <v>0</v>
      </c>
      <c r="S373">
        <v>0</v>
      </c>
      <c r="T373" s="14">
        <f t="shared" si="5"/>
        <v>2905.91</v>
      </c>
    </row>
    <row r="374" spans="1:20" x14ac:dyDescent="0.25">
      <c r="A374">
        <v>26</v>
      </c>
      <c r="B374" t="s">
        <v>243</v>
      </c>
      <c r="C374" t="s">
        <v>244</v>
      </c>
      <c r="D374" t="s">
        <v>22</v>
      </c>
      <c r="E374" t="s">
        <v>57</v>
      </c>
      <c r="F374">
        <v>711100</v>
      </c>
      <c r="G374">
        <v>0</v>
      </c>
      <c r="H374">
        <v>0</v>
      </c>
      <c r="I374">
        <v>0</v>
      </c>
      <c r="J374">
        <v>0</v>
      </c>
      <c r="K374">
        <v>159.30000000000001</v>
      </c>
      <c r="L374">
        <v>0</v>
      </c>
      <c r="M374">
        <v>26.55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 s="14">
        <f t="shared" si="5"/>
        <v>185.85000000000002</v>
      </c>
    </row>
    <row r="375" spans="1:20" x14ac:dyDescent="0.25">
      <c r="A375">
        <v>26</v>
      </c>
      <c r="B375" t="s">
        <v>243</v>
      </c>
      <c r="C375" t="s">
        <v>244</v>
      </c>
      <c r="D375" t="s">
        <v>22</v>
      </c>
      <c r="E375" t="s">
        <v>33</v>
      </c>
      <c r="F375">
        <v>712900</v>
      </c>
      <c r="G375">
        <v>0</v>
      </c>
      <c r="H375">
        <v>0</v>
      </c>
      <c r="I375">
        <v>0</v>
      </c>
      <c r="J375">
        <v>0</v>
      </c>
      <c r="K375">
        <v>0</v>
      </c>
      <c r="L375">
        <v>366.17</v>
      </c>
      <c r="M375">
        <v>0</v>
      </c>
      <c r="N375">
        <v>0</v>
      </c>
      <c r="O375">
        <v>0</v>
      </c>
      <c r="P375">
        <v>93.12</v>
      </c>
      <c r="Q375">
        <v>0</v>
      </c>
      <c r="R375">
        <v>0</v>
      </c>
      <c r="S375">
        <v>0</v>
      </c>
      <c r="T375" s="14">
        <f t="shared" si="5"/>
        <v>459.29</v>
      </c>
    </row>
    <row r="376" spans="1:20" x14ac:dyDescent="0.25">
      <c r="A376">
        <v>26</v>
      </c>
      <c r="B376" t="s">
        <v>243</v>
      </c>
      <c r="C376" t="s">
        <v>244</v>
      </c>
      <c r="D376" t="s">
        <v>22</v>
      </c>
      <c r="E376" t="s">
        <v>58</v>
      </c>
      <c r="F376">
        <v>712908</v>
      </c>
      <c r="G376">
        <v>0</v>
      </c>
      <c r="H376">
        <v>0</v>
      </c>
      <c r="I376">
        <v>0</v>
      </c>
      <c r="J376" s="12">
        <v>1525.44</v>
      </c>
      <c r="K376">
        <v>558.58000000000004</v>
      </c>
      <c r="L376" s="12">
        <v>1073.53</v>
      </c>
      <c r="M376">
        <v>121.44</v>
      </c>
      <c r="N376">
        <v>138.4</v>
      </c>
      <c r="O376">
        <v>360.7</v>
      </c>
      <c r="P376">
        <v>7.89</v>
      </c>
      <c r="Q376">
        <v>0</v>
      </c>
      <c r="R376">
        <v>0</v>
      </c>
      <c r="S376">
        <v>0</v>
      </c>
      <c r="T376" s="14">
        <f t="shared" si="5"/>
        <v>3785.98</v>
      </c>
    </row>
    <row r="377" spans="1:20" x14ac:dyDescent="0.25">
      <c r="A377">
        <v>26</v>
      </c>
      <c r="B377" t="s">
        <v>243</v>
      </c>
      <c r="C377" t="s">
        <v>244</v>
      </c>
      <c r="D377" t="s">
        <v>22</v>
      </c>
      <c r="E377" t="s">
        <v>71</v>
      </c>
      <c r="F377">
        <v>713010</v>
      </c>
      <c r="G377">
        <v>0</v>
      </c>
      <c r="H377">
        <v>0</v>
      </c>
      <c r="I377">
        <v>0</v>
      </c>
      <c r="J377">
        <v>0</v>
      </c>
      <c r="K377">
        <v>0</v>
      </c>
      <c r="L377">
        <v>927.35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 s="14">
        <f t="shared" si="5"/>
        <v>927.35</v>
      </c>
    </row>
    <row r="378" spans="1:20" x14ac:dyDescent="0.25">
      <c r="A378">
        <v>26</v>
      </c>
      <c r="B378" t="s">
        <v>245</v>
      </c>
      <c r="C378" t="s">
        <v>246</v>
      </c>
      <c r="D378" t="s">
        <v>36</v>
      </c>
      <c r="E378" t="s">
        <v>49</v>
      </c>
      <c r="F378">
        <v>615100</v>
      </c>
      <c r="G378">
        <v>0</v>
      </c>
      <c r="H378">
        <v>0</v>
      </c>
      <c r="I378">
        <v>0</v>
      </c>
      <c r="J378">
        <v>0</v>
      </c>
      <c r="K378">
        <v>0</v>
      </c>
      <c r="L378">
        <v>0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 s="14">
        <f t="shared" si="5"/>
        <v>0</v>
      </c>
    </row>
    <row r="379" spans="1:20" x14ac:dyDescent="0.25">
      <c r="A379">
        <v>26</v>
      </c>
      <c r="B379" t="s">
        <v>245</v>
      </c>
      <c r="C379" t="s">
        <v>246</v>
      </c>
      <c r="D379" t="s">
        <v>36</v>
      </c>
      <c r="E379" t="s">
        <v>183</v>
      </c>
      <c r="F379">
        <v>617100</v>
      </c>
      <c r="G379">
        <v>0</v>
      </c>
      <c r="H379">
        <v>0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 s="14">
        <f t="shared" si="5"/>
        <v>0</v>
      </c>
    </row>
    <row r="380" spans="1:20" x14ac:dyDescent="0.25">
      <c r="A380">
        <v>26</v>
      </c>
      <c r="B380" t="s">
        <v>245</v>
      </c>
      <c r="C380" t="s">
        <v>246</v>
      </c>
      <c r="D380" t="s">
        <v>39</v>
      </c>
      <c r="E380" t="s">
        <v>40</v>
      </c>
      <c r="F380" t="s">
        <v>41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 s="14">
        <f t="shared" si="5"/>
        <v>0</v>
      </c>
    </row>
    <row r="381" spans="1:20" x14ac:dyDescent="0.25">
      <c r="A381">
        <v>26</v>
      </c>
      <c r="B381" t="s">
        <v>245</v>
      </c>
      <c r="C381" t="s">
        <v>246</v>
      </c>
      <c r="D381" t="s">
        <v>22</v>
      </c>
      <c r="E381" t="s">
        <v>33</v>
      </c>
      <c r="F381">
        <v>712900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 s="14">
        <f t="shared" si="5"/>
        <v>0</v>
      </c>
    </row>
    <row r="382" spans="1:20" x14ac:dyDescent="0.25">
      <c r="A382">
        <v>26</v>
      </c>
      <c r="B382" t="s">
        <v>247</v>
      </c>
      <c r="C382" t="s">
        <v>248</v>
      </c>
      <c r="D382" t="s">
        <v>36</v>
      </c>
      <c r="E382" t="s">
        <v>49</v>
      </c>
      <c r="F382">
        <v>615100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 s="14">
        <f t="shared" si="5"/>
        <v>0</v>
      </c>
    </row>
    <row r="383" spans="1:20" x14ac:dyDescent="0.25">
      <c r="A383">
        <v>26</v>
      </c>
      <c r="B383" t="s">
        <v>247</v>
      </c>
      <c r="C383" t="s">
        <v>248</v>
      </c>
      <c r="D383" t="s">
        <v>36</v>
      </c>
      <c r="E383" t="s">
        <v>183</v>
      </c>
      <c r="F383">
        <v>617100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 s="14">
        <f t="shared" si="5"/>
        <v>0</v>
      </c>
    </row>
    <row r="384" spans="1:20" x14ac:dyDescent="0.25">
      <c r="A384">
        <v>26</v>
      </c>
      <c r="B384" t="s">
        <v>247</v>
      </c>
      <c r="C384" t="s">
        <v>248</v>
      </c>
      <c r="D384" t="s">
        <v>39</v>
      </c>
      <c r="E384" t="s">
        <v>40</v>
      </c>
      <c r="F384" t="s">
        <v>41</v>
      </c>
      <c r="G384">
        <v>0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 s="14">
        <f t="shared" si="5"/>
        <v>0</v>
      </c>
    </row>
    <row r="385" spans="1:20" x14ac:dyDescent="0.25">
      <c r="A385">
        <v>26</v>
      </c>
      <c r="B385" t="s">
        <v>247</v>
      </c>
      <c r="C385" t="s">
        <v>248</v>
      </c>
      <c r="D385" t="s">
        <v>22</v>
      </c>
      <c r="E385" t="s">
        <v>33</v>
      </c>
      <c r="F385">
        <v>712900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14">
        <f t="shared" si="5"/>
        <v>0</v>
      </c>
    </row>
    <row r="386" spans="1:20" x14ac:dyDescent="0.25">
      <c r="A386">
        <v>26</v>
      </c>
      <c r="B386" t="s">
        <v>249</v>
      </c>
      <c r="C386" t="s">
        <v>250</v>
      </c>
      <c r="D386" t="s">
        <v>22</v>
      </c>
      <c r="E386" t="s">
        <v>23</v>
      </c>
      <c r="F386">
        <v>710110</v>
      </c>
      <c r="G386">
        <v>0</v>
      </c>
      <c r="H386">
        <v>0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 s="14">
        <f t="shared" si="5"/>
        <v>0</v>
      </c>
    </row>
    <row r="387" spans="1:20" x14ac:dyDescent="0.25">
      <c r="A387">
        <v>26</v>
      </c>
      <c r="B387" t="s">
        <v>249</v>
      </c>
      <c r="C387" t="s">
        <v>250</v>
      </c>
      <c r="D387" t="s">
        <v>22</v>
      </c>
      <c r="E387" t="s">
        <v>73</v>
      </c>
      <c r="F387">
        <v>713530</v>
      </c>
      <c r="G387">
        <v>0</v>
      </c>
      <c r="H387">
        <v>0</v>
      </c>
      <c r="I387">
        <v>0</v>
      </c>
      <c r="J387">
        <v>0</v>
      </c>
      <c r="K387" s="12">
        <v>10423.620000000001</v>
      </c>
      <c r="L387">
        <v>0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 s="14">
        <f t="shared" si="5"/>
        <v>10423.620000000001</v>
      </c>
    </row>
    <row r="388" spans="1:20" x14ac:dyDescent="0.25">
      <c r="A388">
        <v>26</v>
      </c>
      <c r="B388" t="s">
        <v>251</v>
      </c>
      <c r="C388" t="s">
        <v>252</v>
      </c>
      <c r="D388" t="s">
        <v>36</v>
      </c>
      <c r="E388" t="s">
        <v>37</v>
      </c>
      <c r="F388">
        <v>615300</v>
      </c>
      <c r="G388">
        <v>0</v>
      </c>
      <c r="H388">
        <v>0</v>
      </c>
      <c r="I388">
        <v>0</v>
      </c>
      <c r="J388">
        <v>0</v>
      </c>
      <c r="K388" s="12">
        <v>4750</v>
      </c>
      <c r="L388">
        <v>0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 s="14">
        <f t="shared" si="5"/>
        <v>4750</v>
      </c>
    </row>
    <row r="389" spans="1:20" x14ac:dyDescent="0.25">
      <c r="A389">
        <v>26</v>
      </c>
      <c r="B389" t="s">
        <v>251</v>
      </c>
      <c r="C389" t="s">
        <v>252</v>
      </c>
      <c r="D389" t="s">
        <v>38</v>
      </c>
      <c r="E389" t="s">
        <v>38</v>
      </c>
      <c r="F389">
        <v>625300</v>
      </c>
      <c r="G389">
        <v>0</v>
      </c>
      <c r="H389">
        <v>0</v>
      </c>
      <c r="I389">
        <v>0</v>
      </c>
      <c r="J389">
        <v>0</v>
      </c>
      <c r="K389" s="12">
        <v>17275</v>
      </c>
      <c r="L389">
        <v>0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 s="14">
        <f t="shared" si="5"/>
        <v>17275</v>
      </c>
    </row>
    <row r="390" spans="1:20" x14ac:dyDescent="0.25">
      <c r="A390">
        <v>26</v>
      </c>
      <c r="B390" t="s">
        <v>251</v>
      </c>
      <c r="C390" t="s">
        <v>252</v>
      </c>
      <c r="D390" t="s">
        <v>39</v>
      </c>
      <c r="E390" t="s">
        <v>40</v>
      </c>
      <c r="F390" t="s">
        <v>41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14">
        <f t="shared" si="5"/>
        <v>0</v>
      </c>
    </row>
    <row r="391" spans="1:20" x14ac:dyDescent="0.25">
      <c r="A391">
        <v>26</v>
      </c>
      <c r="B391" t="s">
        <v>251</v>
      </c>
      <c r="C391" t="s">
        <v>252</v>
      </c>
      <c r="D391" t="s">
        <v>22</v>
      </c>
      <c r="E391" t="s">
        <v>23</v>
      </c>
      <c r="F391">
        <v>710110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14">
        <f t="shared" ref="T391:T435" si="6">SUM(G391:P391)</f>
        <v>0</v>
      </c>
    </row>
    <row r="392" spans="1:20" x14ac:dyDescent="0.25">
      <c r="A392">
        <v>26</v>
      </c>
      <c r="B392" t="s">
        <v>251</v>
      </c>
      <c r="C392" t="s">
        <v>252</v>
      </c>
      <c r="D392" t="s">
        <v>22</v>
      </c>
      <c r="E392" t="s">
        <v>204</v>
      </c>
      <c r="F392">
        <v>715861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 s="12">
        <v>3511.24</v>
      </c>
      <c r="Q392">
        <v>0</v>
      </c>
      <c r="R392">
        <v>0</v>
      </c>
      <c r="S392">
        <v>0</v>
      </c>
      <c r="T392" s="14">
        <f t="shared" si="6"/>
        <v>3511.24</v>
      </c>
    </row>
    <row r="393" spans="1:20" x14ac:dyDescent="0.25">
      <c r="A393">
        <v>26</v>
      </c>
      <c r="B393" t="s">
        <v>253</v>
      </c>
      <c r="C393" t="s">
        <v>254</v>
      </c>
      <c r="D393" t="s">
        <v>22</v>
      </c>
      <c r="E393" t="s">
        <v>23</v>
      </c>
      <c r="F393">
        <v>710110</v>
      </c>
      <c r="G393">
        <v>0</v>
      </c>
      <c r="H393">
        <v>0</v>
      </c>
      <c r="I393">
        <v>0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 s="14">
        <f t="shared" si="6"/>
        <v>0</v>
      </c>
    </row>
    <row r="394" spans="1:20" x14ac:dyDescent="0.25">
      <c r="A394">
        <v>26</v>
      </c>
      <c r="B394" t="s">
        <v>255</v>
      </c>
      <c r="C394" t="s">
        <v>256</v>
      </c>
      <c r="D394" t="s">
        <v>22</v>
      </c>
      <c r="E394" t="s">
        <v>23</v>
      </c>
      <c r="F394">
        <v>710110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 s="14">
        <f t="shared" si="6"/>
        <v>0</v>
      </c>
    </row>
    <row r="395" spans="1:20" x14ac:dyDescent="0.25">
      <c r="A395">
        <v>26</v>
      </c>
      <c r="B395" t="s">
        <v>255</v>
      </c>
      <c r="C395" t="s">
        <v>256</v>
      </c>
      <c r="D395" t="s">
        <v>22</v>
      </c>
      <c r="E395" t="s">
        <v>230</v>
      </c>
      <c r="F395">
        <v>713500</v>
      </c>
      <c r="G395">
        <v>0</v>
      </c>
      <c r="H395">
        <v>0</v>
      </c>
      <c r="I395">
        <v>0</v>
      </c>
      <c r="J395">
        <v>0</v>
      </c>
      <c r="K395">
        <v>0</v>
      </c>
      <c r="L395">
        <v>0</v>
      </c>
      <c r="M395" s="12">
        <v>2971.29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 s="14">
        <f t="shared" si="6"/>
        <v>2971.29</v>
      </c>
    </row>
    <row r="396" spans="1:20" x14ac:dyDescent="0.25">
      <c r="A396">
        <v>26</v>
      </c>
      <c r="B396" t="s">
        <v>255</v>
      </c>
      <c r="C396" t="s">
        <v>256</v>
      </c>
      <c r="D396" t="s">
        <v>22</v>
      </c>
      <c r="E396" t="s">
        <v>204</v>
      </c>
      <c r="F396">
        <v>715861</v>
      </c>
      <c r="G396">
        <v>0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-59.43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14">
        <f t="shared" si="6"/>
        <v>-59.43</v>
      </c>
    </row>
    <row r="397" spans="1:20" x14ac:dyDescent="0.25">
      <c r="A397">
        <v>26</v>
      </c>
      <c r="B397" t="s">
        <v>290</v>
      </c>
      <c r="C397" t="s">
        <v>291</v>
      </c>
      <c r="D397" t="s">
        <v>22</v>
      </c>
      <c r="E397" t="s">
        <v>23</v>
      </c>
      <c r="F397">
        <v>710110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 s="14">
        <f t="shared" si="6"/>
        <v>0</v>
      </c>
    </row>
    <row r="398" spans="1:20" x14ac:dyDescent="0.25">
      <c r="A398">
        <v>26</v>
      </c>
      <c r="B398" t="s">
        <v>292</v>
      </c>
      <c r="C398" t="s">
        <v>293</v>
      </c>
      <c r="D398" t="s">
        <v>38</v>
      </c>
      <c r="E398" t="s">
        <v>38</v>
      </c>
      <c r="F398">
        <v>625300</v>
      </c>
      <c r="G398">
        <v>0</v>
      </c>
      <c r="H398">
        <v>0</v>
      </c>
      <c r="I398">
        <v>0</v>
      </c>
      <c r="J398">
        <v>0</v>
      </c>
      <c r="K398" s="12">
        <v>13050</v>
      </c>
      <c r="L398" s="12">
        <v>2407.5</v>
      </c>
      <c r="M398" s="12">
        <v>3240</v>
      </c>
      <c r="N398" s="12">
        <v>4635</v>
      </c>
      <c r="O398" s="12">
        <v>2790</v>
      </c>
      <c r="P398" s="12">
        <v>4410</v>
      </c>
      <c r="Q398">
        <v>0</v>
      </c>
      <c r="R398">
        <v>0</v>
      </c>
      <c r="S398">
        <v>0</v>
      </c>
      <c r="T398" s="14">
        <f t="shared" si="6"/>
        <v>30532.5</v>
      </c>
    </row>
    <row r="399" spans="1:20" x14ac:dyDescent="0.25">
      <c r="A399">
        <v>26</v>
      </c>
      <c r="B399" t="s">
        <v>292</v>
      </c>
      <c r="C399" t="s">
        <v>293</v>
      </c>
      <c r="D399" t="s">
        <v>39</v>
      </c>
      <c r="E399" t="s">
        <v>40</v>
      </c>
      <c r="F399" t="s">
        <v>41</v>
      </c>
      <c r="G399">
        <v>0</v>
      </c>
      <c r="H399">
        <v>0</v>
      </c>
      <c r="I399">
        <v>0</v>
      </c>
      <c r="J399">
        <v>0</v>
      </c>
      <c r="K399" s="12">
        <v>1008.9</v>
      </c>
      <c r="L399">
        <v>186.13</v>
      </c>
      <c r="M399">
        <v>250.48</v>
      </c>
      <c r="N399">
        <v>358.34</v>
      </c>
      <c r="O399">
        <v>215.7</v>
      </c>
      <c r="P399">
        <v>340.93</v>
      </c>
      <c r="Q399">
        <v>0</v>
      </c>
      <c r="R399">
        <v>0</v>
      </c>
      <c r="S399">
        <v>0</v>
      </c>
      <c r="T399" s="14">
        <f t="shared" si="6"/>
        <v>2360.48</v>
      </c>
    </row>
    <row r="400" spans="1:20" x14ac:dyDescent="0.25">
      <c r="A400">
        <v>26</v>
      </c>
      <c r="B400" t="s">
        <v>292</v>
      </c>
      <c r="C400" t="s">
        <v>293</v>
      </c>
      <c r="D400" t="s">
        <v>22</v>
      </c>
      <c r="E400" t="s">
        <v>23</v>
      </c>
      <c r="F400">
        <v>710110</v>
      </c>
      <c r="G400">
        <v>0</v>
      </c>
      <c r="H400">
        <v>0</v>
      </c>
      <c r="I400">
        <v>0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 s="14">
        <f t="shared" si="6"/>
        <v>0</v>
      </c>
    </row>
    <row r="401" spans="1:20" x14ac:dyDescent="0.25">
      <c r="A401">
        <v>26</v>
      </c>
      <c r="B401" t="s">
        <v>294</v>
      </c>
      <c r="C401" t="s">
        <v>295</v>
      </c>
      <c r="D401" t="s">
        <v>36</v>
      </c>
      <c r="E401" t="s">
        <v>49</v>
      </c>
      <c r="F401">
        <v>615100</v>
      </c>
      <c r="G401">
        <v>0</v>
      </c>
      <c r="H401">
        <v>0</v>
      </c>
      <c r="I401">
        <v>0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 s="14">
        <f t="shared" si="6"/>
        <v>0</v>
      </c>
    </row>
    <row r="402" spans="1:20" x14ac:dyDescent="0.25">
      <c r="A402">
        <v>26</v>
      </c>
      <c r="B402" t="s">
        <v>294</v>
      </c>
      <c r="C402" t="s">
        <v>295</v>
      </c>
      <c r="D402" t="s">
        <v>36</v>
      </c>
      <c r="E402" t="s">
        <v>37</v>
      </c>
      <c r="F402">
        <v>615300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 s="12">
        <v>1166.5999999999999</v>
      </c>
      <c r="P402">
        <v>0</v>
      </c>
      <c r="Q402">
        <v>0</v>
      </c>
      <c r="R402">
        <v>0</v>
      </c>
      <c r="S402">
        <v>0</v>
      </c>
      <c r="T402" s="14">
        <f t="shared" si="6"/>
        <v>1166.5999999999999</v>
      </c>
    </row>
    <row r="403" spans="1:20" x14ac:dyDescent="0.25">
      <c r="A403">
        <v>26</v>
      </c>
      <c r="B403" t="s">
        <v>294</v>
      </c>
      <c r="C403" t="s">
        <v>295</v>
      </c>
      <c r="D403" t="s">
        <v>39</v>
      </c>
      <c r="E403" t="s">
        <v>40</v>
      </c>
      <c r="F403" t="s">
        <v>41</v>
      </c>
      <c r="G403">
        <v>0</v>
      </c>
      <c r="H403">
        <v>0</v>
      </c>
      <c r="I403">
        <v>0</v>
      </c>
      <c r="J403">
        <v>0</v>
      </c>
      <c r="K403">
        <v>0</v>
      </c>
      <c r="L403">
        <v>0</v>
      </c>
      <c r="M403">
        <v>0</v>
      </c>
      <c r="N403">
        <v>0</v>
      </c>
      <c r="O403">
        <v>554.21</v>
      </c>
      <c r="P403">
        <v>0</v>
      </c>
      <c r="Q403">
        <v>0</v>
      </c>
      <c r="R403">
        <v>0</v>
      </c>
      <c r="S403">
        <v>0</v>
      </c>
      <c r="T403" s="14">
        <f t="shared" si="6"/>
        <v>554.21</v>
      </c>
    </row>
    <row r="404" spans="1:20" x14ac:dyDescent="0.25">
      <c r="A404">
        <v>26</v>
      </c>
      <c r="B404" t="s">
        <v>299</v>
      </c>
      <c r="C404" t="s">
        <v>300</v>
      </c>
      <c r="D404" t="s">
        <v>38</v>
      </c>
      <c r="E404" t="s">
        <v>50</v>
      </c>
      <c r="F404">
        <v>625100</v>
      </c>
      <c r="G404">
        <v>0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14">
        <f t="shared" si="6"/>
        <v>0</v>
      </c>
    </row>
    <row r="405" spans="1:20" x14ac:dyDescent="0.25">
      <c r="A405">
        <v>26</v>
      </c>
      <c r="B405" t="s">
        <v>299</v>
      </c>
      <c r="C405" t="s">
        <v>300</v>
      </c>
      <c r="D405" t="s">
        <v>38</v>
      </c>
      <c r="E405" t="s">
        <v>38</v>
      </c>
      <c r="F405">
        <v>625300</v>
      </c>
      <c r="G405">
        <v>0</v>
      </c>
      <c r="H405">
        <v>0</v>
      </c>
      <c r="I405">
        <v>0</v>
      </c>
      <c r="J405">
        <v>0</v>
      </c>
      <c r="K405">
        <v>0</v>
      </c>
      <c r="L405">
        <v>0</v>
      </c>
      <c r="M405">
        <v>0</v>
      </c>
      <c r="N405" s="12">
        <v>17398.759999999998</v>
      </c>
      <c r="O405" s="12">
        <v>1536.39</v>
      </c>
      <c r="P405">
        <v>0</v>
      </c>
      <c r="Q405">
        <v>0</v>
      </c>
      <c r="R405">
        <v>0</v>
      </c>
      <c r="S405">
        <v>0</v>
      </c>
      <c r="T405" s="14">
        <f t="shared" si="6"/>
        <v>18935.149999999998</v>
      </c>
    </row>
    <row r="406" spans="1:20" x14ac:dyDescent="0.25">
      <c r="A406">
        <v>26</v>
      </c>
      <c r="B406" t="s">
        <v>299</v>
      </c>
      <c r="C406" t="s">
        <v>300</v>
      </c>
      <c r="D406" t="s">
        <v>39</v>
      </c>
      <c r="E406" t="s">
        <v>40</v>
      </c>
      <c r="F406" t="s">
        <v>41</v>
      </c>
      <c r="G406">
        <v>0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52.21</v>
      </c>
      <c r="O406">
        <v>4.6100000000000003</v>
      </c>
      <c r="P406">
        <v>0</v>
      </c>
      <c r="Q406">
        <v>0</v>
      </c>
      <c r="R406">
        <v>0</v>
      </c>
      <c r="S406">
        <v>0</v>
      </c>
      <c r="T406" s="14">
        <f t="shared" si="6"/>
        <v>56.82</v>
      </c>
    </row>
    <row r="407" spans="1:20" x14ac:dyDescent="0.25">
      <c r="A407">
        <v>26</v>
      </c>
      <c r="B407" t="s">
        <v>301</v>
      </c>
      <c r="C407" t="s">
        <v>302</v>
      </c>
      <c r="D407" t="s">
        <v>22</v>
      </c>
      <c r="E407" t="s">
        <v>23</v>
      </c>
      <c r="F407">
        <v>710110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 s="14">
        <f t="shared" si="6"/>
        <v>0</v>
      </c>
    </row>
    <row r="408" spans="1:20" x14ac:dyDescent="0.25">
      <c r="A408">
        <v>26</v>
      </c>
      <c r="B408" t="s">
        <v>303</v>
      </c>
      <c r="C408" t="s">
        <v>304</v>
      </c>
      <c r="D408" t="s">
        <v>36</v>
      </c>
      <c r="E408" t="s">
        <v>49</v>
      </c>
      <c r="F408">
        <v>615100</v>
      </c>
      <c r="G408">
        <v>0</v>
      </c>
      <c r="H408">
        <v>0</v>
      </c>
      <c r="I408">
        <v>0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 s="14">
        <f t="shared" si="6"/>
        <v>0</v>
      </c>
    </row>
    <row r="409" spans="1:20" x14ac:dyDescent="0.25">
      <c r="A409">
        <v>26</v>
      </c>
      <c r="B409" t="s">
        <v>303</v>
      </c>
      <c r="C409" t="s">
        <v>304</v>
      </c>
      <c r="D409" t="s">
        <v>38</v>
      </c>
      <c r="E409" t="s">
        <v>38</v>
      </c>
      <c r="F409">
        <v>625300</v>
      </c>
      <c r="G409">
        <v>0</v>
      </c>
      <c r="H409">
        <v>0</v>
      </c>
      <c r="I409">
        <v>0</v>
      </c>
      <c r="J409">
        <v>0</v>
      </c>
      <c r="K409">
        <v>0</v>
      </c>
      <c r="L409">
        <v>0</v>
      </c>
      <c r="M409">
        <v>0</v>
      </c>
      <c r="N409">
        <v>0</v>
      </c>
      <c r="O409" s="12">
        <v>23692.91</v>
      </c>
      <c r="P409">
        <v>0</v>
      </c>
      <c r="Q409">
        <v>0</v>
      </c>
      <c r="R409">
        <v>0</v>
      </c>
      <c r="S409">
        <v>0</v>
      </c>
      <c r="T409" s="14">
        <f t="shared" si="6"/>
        <v>23692.91</v>
      </c>
    </row>
    <row r="410" spans="1:20" x14ac:dyDescent="0.25">
      <c r="A410">
        <v>26</v>
      </c>
      <c r="B410" t="s">
        <v>303</v>
      </c>
      <c r="C410" t="s">
        <v>304</v>
      </c>
      <c r="D410" t="s">
        <v>39</v>
      </c>
      <c r="E410" t="s">
        <v>40</v>
      </c>
      <c r="F410" t="s">
        <v>41</v>
      </c>
      <c r="G410">
        <v>0</v>
      </c>
      <c r="H410">
        <v>0</v>
      </c>
      <c r="I410">
        <v>0</v>
      </c>
      <c r="J410">
        <v>0</v>
      </c>
      <c r="K410">
        <v>0</v>
      </c>
      <c r="L410">
        <v>0</v>
      </c>
      <c r="M410">
        <v>0</v>
      </c>
      <c r="N410">
        <v>0</v>
      </c>
      <c r="O410" s="12">
        <v>1825.37</v>
      </c>
      <c r="P410">
        <v>0</v>
      </c>
      <c r="Q410">
        <v>0</v>
      </c>
      <c r="R410">
        <v>0</v>
      </c>
      <c r="S410">
        <v>0</v>
      </c>
      <c r="T410" s="14">
        <f t="shared" si="6"/>
        <v>1825.37</v>
      </c>
    </row>
    <row r="411" spans="1:20" x14ac:dyDescent="0.25">
      <c r="A411">
        <v>26</v>
      </c>
      <c r="B411" t="s">
        <v>303</v>
      </c>
      <c r="C411" t="s">
        <v>304</v>
      </c>
      <c r="D411" t="s">
        <v>22</v>
      </c>
      <c r="E411" t="s">
        <v>23</v>
      </c>
      <c r="F411">
        <v>710110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 s="14">
        <f t="shared" si="6"/>
        <v>0</v>
      </c>
    </row>
    <row r="412" spans="1:20" x14ac:dyDescent="0.25">
      <c r="A412">
        <v>26</v>
      </c>
      <c r="B412" t="s">
        <v>305</v>
      </c>
      <c r="C412" t="s">
        <v>306</v>
      </c>
      <c r="D412" t="s">
        <v>22</v>
      </c>
      <c r="E412" t="s">
        <v>23</v>
      </c>
      <c r="F412">
        <v>710110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14">
        <f t="shared" si="6"/>
        <v>0</v>
      </c>
    </row>
    <row r="413" spans="1:20" x14ac:dyDescent="0.25">
      <c r="A413">
        <v>26</v>
      </c>
      <c r="B413" t="s">
        <v>305</v>
      </c>
      <c r="C413" t="s">
        <v>306</v>
      </c>
      <c r="D413" t="s">
        <v>51</v>
      </c>
      <c r="E413" t="s">
        <v>131</v>
      </c>
      <c r="F413">
        <v>750210</v>
      </c>
      <c r="G413">
        <v>0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 s="12">
        <v>2848.73</v>
      </c>
      <c r="P413">
        <v>0</v>
      </c>
      <c r="Q413">
        <v>0</v>
      </c>
      <c r="R413">
        <v>0</v>
      </c>
      <c r="S413">
        <v>0</v>
      </c>
      <c r="T413" s="14">
        <f t="shared" si="6"/>
        <v>2848.73</v>
      </c>
    </row>
    <row r="414" spans="1:20" x14ac:dyDescent="0.25">
      <c r="A414">
        <v>26</v>
      </c>
      <c r="B414" t="s">
        <v>307</v>
      </c>
      <c r="C414" t="s">
        <v>308</v>
      </c>
      <c r="D414" t="s">
        <v>36</v>
      </c>
      <c r="E414" t="s">
        <v>61</v>
      </c>
      <c r="F414">
        <v>616500</v>
      </c>
      <c r="G414">
        <v>0</v>
      </c>
      <c r="H414">
        <v>0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  <c r="O414">
        <v>680.28</v>
      </c>
      <c r="P414">
        <v>680.28</v>
      </c>
      <c r="Q414">
        <v>0</v>
      </c>
      <c r="R414">
        <v>0</v>
      </c>
      <c r="S414">
        <v>0</v>
      </c>
      <c r="T414" s="14">
        <f t="shared" si="6"/>
        <v>1360.56</v>
      </c>
    </row>
    <row r="415" spans="1:20" x14ac:dyDescent="0.25">
      <c r="A415">
        <v>26</v>
      </c>
      <c r="B415" t="s">
        <v>307</v>
      </c>
      <c r="C415" t="s">
        <v>308</v>
      </c>
      <c r="D415" t="s">
        <v>39</v>
      </c>
      <c r="E415" t="s">
        <v>40</v>
      </c>
      <c r="F415" t="s">
        <v>41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323.14</v>
      </c>
      <c r="P415">
        <v>323.14</v>
      </c>
      <c r="Q415">
        <v>0</v>
      </c>
      <c r="R415">
        <v>0</v>
      </c>
      <c r="S415">
        <v>0</v>
      </c>
      <c r="T415" s="14">
        <f t="shared" si="6"/>
        <v>646.28</v>
      </c>
    </row>
    <row r="416" spans="1:20" x14ac:dyDescent="0.25">
      <c r="A416">
        <v>26</v>
      </c>
      <c r="B416" t="s">
        <v>307</v>
      </c>
      <c r="C416" t="s">
        <v>308</v>
      </c>
      <c r="D416" t="s">
        <v>22</v>
      </c>
      <c r="E416" t="s">
        <v>23</v>
      </c>
      <c r="F416">
        <v>710110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14">
        <f t="shared" si="6"/>
        <v>0</v>
      </c>
    </row>
    <row r="417" spans="1:20" x14ac:dyDescent="0.25">
      <c r="A417">
        <v>26</v>
      </c>
      <c r="B417" t="s">
        <v>307</v>
      </c>
      <c r="C417" t="s">
        <v>308</v>
      </c>
      <c r="D417" t="s">
        <v>22</v>
      </c>
      <c r="E417" t="s">
        <v>57</v>
      </c>
      <c r="F417">
        <v>711100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170.06</v>
      </c>
      <c r="O417">
        <v>0</v>
      </c>
      <c r="P417">
        <v>0</v>
      </c>
      <c r="Q417">
        <v>0</v>
      </c>
      <c r="R417">
        <v>0</v>
      </c>
      <c r="S417">
        <v>0</v>
      </c>
      <c r="T417" s="14">
        <f t="shared" si="6"/>
        <v>170.06</v>
      </c>
    </row>
    <row r="418" spans="1:20" x14ac:dyDescent="0.25">
      <c r="A418">
        <v>26</v>
      </c>
      <c r="B418" t="s">
        <v>307</v>
      </c>
      <c r="C418" t="s">
        <v>308</v>
      </c>
      <c r="D418" t="s">
        <v>22</v>
      </c>
      <c r="E418" t="s">
        <v>79</v>
      </c>
      <c r="F418">
        <v>714605</v>
      </c>
      <c r="G418">
        <v>0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35.979999999999997</v>
      </c>
      <c r="N418">
        <v>0</v>
      </c>
      <c r="O418">
        <v>29.52</v>
      </c>
      <c r="P418">
        <v>0</v>
      </c>
      <c r="Q418">
        <v>0</v>
      </c>
      <c r="R418">
        <v>0</v>
      </c>
      <c r="S418">
        <v>0</v>
      </c>
      <c r="T418" s="14">
        <f t="shared" si="6"/>
        <v>65.5</v>
      </c>
    </row>
    <row r="419" spans="1:20" x14ac:dyDescent="0.25">
      <c r="A419">
        <v>26</v>
      </c>
      <c r="B419" t="s">
        <v>318</v>
      </c>
      <c r="C419" t="s">
        <v>319</v>
      </c>
      <c r="D419" t="s">
        <v>22</v>
      </c>
      <c r="E419" t="s">
        <v>23</v>
      </c>
      <c r="F419">
        <v>710110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14">
        <f t="shared" si="6"/>
        <v>0</v>
      </c>
    </row>
    <row r="420" spans="1:20" x14ac:dyDescent="0.25">
      <c r="A420">
        <v>26</v>
      </c>
      <c r="B420" t="s">
        <v>318</v>
      </c>
      <c r="C420" t="s">
        <v>319</v>
      </c>
      <c r="D420" t="s">
        <v>22</v>
      </c>
      <c r="E420" t="s">
        <v>26</v>
      </c>
      <c r="F420">
        <v>715100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3.75</v>
      </c>
      <c r="P420">
        <v>0</v>
      </c>
      <c r="Q420">
        <v>0</v>
      </c>
      <c r="R420">
        <v>0</v>
      </c>
      <c r="S420">
        <v>0</v>
      </c>
      <c r="T420" s="14">
        <f t="shared" si="6"/>
        <v>3.75</v>
      </c>
    </row>
    <row r="421" spans="1:20" x14ac:dyDescent="0.25">
      <c r="A421">
        <v>26</v>
      </c>
      <c r="B421" t="s">
        <v>323</v>
      </c>
      <c r="C421" t="s">
        <v>324</v>
      </c>
      <c r="D421" t="s">
        <v>22</v>
      </c>
      <c r="E421" t="s">
        <v>23</v>
      </c>
      <c r="F421">
        <v>710110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14">
        <f t="shared" si="6"/>
        <v>0</v>
      </c>
    </row>
    <row r="422" spans="1:20" x14ac:dyDescent="0.25">
      <c r="A422">
        <v>26</v>
      </c>
      <c r="B422" t="s">
        <v>312</v>
      </c>
      <c r="C422" t="s">
        <v>46</v>
      </c>
      <c r="D422" t="s">
        <v>22</v>
      </c>
      <c r="E422" t="s">
        <v>23</v>
      </c>
      <c r="F422">
        <v>710110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 s="14">
        <f t="shared" si="6"/>
        <v>0</v>
      </c>
    </row>
    <row r="423" spans="1:20" x14ac:dyDescent="0.25">
      <c r="A423">
        <v>26</v>
      </c>
      <c r="B423" t="s">
        <v>312</v>
      </c>
      <c r="C423" t="s">
        <v>46</v>
      </c>
      <c r="D423" t="s">
        <v>22</v>
      </c>
      <c r="E423" t="s">
        <v>26</v>
      </c>
      <c r="F423">
        <v>715100</v>
      </c>
      <c r="G423">
        <v>0</v>
      </c>
      <c r="H423">
        <v>0</v>
      </c>
      <c r="I423">
        <v>0</v>
      </c>
      <c r="J423">
        <v>0</v>
      </c>
      <c r="K423">
        <v>0</v>
      </c>
      <c r="L423">
        <v>0</v>
      </c>
      <c r="M423">
        <v>0</v>
      </c>
      <c r="N423">
        <v>0</v>
      </c>
      <c r="O423">
        <v>6.07</v>
      </c>
      <c r="P423">
        <v>78.569999999999993</v>
      </c>
      <c r="Q423">
        <v>0</v>
      </c>
      <c r="R423">
        <v>0</v>
      </c>
      <c r="S423">
        <v>0</v>
      </c>
      <c r="T423" s="14">
        <f t="shared" si="6"/>
        <v>84.639999999999986</v>
      </c>
    </row>
    <row r="424" spans="1:20" x14ac:dyDescent="0.25">
      <c r="A424">
        <v>26</v>
      </c>
      <c r="B424" t="s">
        <v>313</v>
      </c>
      <c r="C424" t="s">
        <v>32</v>
      </c>
      <c r="D424" t="s">
        <v>22</v>
      </c>
      <c r="E424" t="s">
        <v>23</v>
      </c>
      <c r="F424">
        <v>710110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 s="14">
        <f t="shared" si="6"/>
        <v>0</v>
      </c>
    </row>
    <row r="425" spans="1:20" x14ac:dyDescent="0.25">
      <c r="A425">
        <v>26</v>
      </c>
      <c r="B425" t="s">
        <v>313</v>
      </c>
      <c r="C425" t="s">
        <v>32</v>
      </c>
      <c r="D425" t="s">
        <v>22</v>
      </c>
      <c r="E425" t="s">
        <v>58</v>
      </c>
      <c r="F425">
        <v>712908</v>
      </c>
      <c r="G425">
        <v>0</v>
      </c>
      <c r="H425">
        <v>0</v>
      </c>
      <c r="I425">
        <v>0</v>
      </c>
      <c r="J425">
        <v>0</v>
      </c>
      <c r="K425">
        <v>0</v>
      </c>
      <c r="L425">
        <v>0</v>
      </c>
      <c r="M425">
        <v>0</v>
      </c>
      <c r="N425">
        <v>176.7</v>
      </c>
      <c r="O425">
        <v>0</v>
      </c>
      <c r="P425">
        <v>0</v>
      </c>
      <c r="Q425">
        <v>0</v>
      </c>
      <c r="R425">
        <v>0</v>
      </c>
      <c r="S425">
        <v>0</v>
      </c>
      <c r="T425" s="14">
        <f t="shared" si="6"/>
        <v>176.7</v>
      </c>
    </row>
    <row r="426" spans="1:20" x14ac:dyDescent="0.25">
      <c r="A426">
        <v>26</v>
      </c>
      <c r="B426" t="s">
        <v>314</v>
      </c>
      <c r="C426" t="s">
        <v>25</v>
      </c>
      <c r="D426" t="s">
        <v>22</v>
      </c>
      <c r="E426" t="s">
        <v>23</v>
      </c>
      <c r="F426">
        <v>710110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14">
        <f t="shared" si="6"/>
        <v>0</v>
      </c>
    </row>
    <row r="427" spans="1:20" x14ac:dyDescent="0.25">
      <c r="A427">
        <v>26</v>
      </c>
      <c r="B427" t="s">
        <v>314</v>
      </c>
      <c r="C427" t="s">
        <v>25</v>
      </c>
      <c r="D427" t="s">
        <v>22</v>
      </c>
      <c r="E427" t="s">
        <v>58</v>
      </c>
      <c r="F427">
        <v>712908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139.97999999999999</v>
      </c>
      <c r="O427">
        <v>0</v>
      </c>
      <c r="P427">
        <v>317.32</v>
      </c>
      <c r="Q427">
        <v>0</v>
      </c>
      <c r="R427">
        <v>0</v>
      </c>
      <c r="S427">
        <v>0</v>
      </c>
      <c r="T427" s="14">
        <f t="shared" si="6"/>
        <v>457.29999999999995</v>
      </c>
    </row>
    <row r="428" spans="1:20" x14ac:dyDescent="0.25">
      <c r="A428">
        <v>26</v>
      </c>
      <c r="B428" t="s">
        <v>314</v>
      </c>
      <c r="C428" t="s">
        <v>25</v>
      </c>
      <c r="D428" t="s">
        <v>22</v>
      </c>
      <c r="E428" t="s">
        <v>26</v>
      </c>
      <c r="F428">
        <v>715100</v>
      </c>
      <c r="G428">
        <v>0</v>
      </c>
      <c r="H428">
        <v>0</v>
      </c>
      <c r="I428">
        <v>0</v>
      </c>
      <c r="J428">
        <v>0</v>
      </c>
      <c r="K428">
        <v>0</v>
      </c>
      <c r="L428">
        <v>0</v>
      </c>
      <c r="M428">
        <v>0</v>
      </c>
      <c r="N428">
        <v>3.75</v>
      </c>
      <c r="O428">
        <v>13.25</v>
      </c>
      <c r="P428">
        <v>14.75</v>
      </c>
      <c r="Q428">
        <v>0</v>
      </c>
      <c r="R428">
        <v>0</v>
      </c>
      <c r="S428">
        <v>0</v>
      </c>
      <c r="T428" s="14">
        <f t="shared" si="6"/>
        <v>31.75</v>
      </c>
    </row>
    <row r="429" spans="1:20" x14ac:dyDescent="0.25">
      <c r="A429">
        <v>26</v>
      </c>
      <c r="B429" t="s">
        <v>320</v>
      </c>
      <c r="C429" t="s">
        <v>321</v>
      </c>
      <c r="D429" t="s">
        <v>22</v>
      </c>
      <c r="E429" t="s">
        <v>23</v>
      </c>
      <c r="F429">
        <v>710110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 s="14">
        <f t="shared" si="6"/>
        <v>0</v>
      </c>
    </row>
    <row r="430" spans="1:20" x14ac:dyDescent="0.25">
      <c r="A430">
        <v>26</v>
      </c>
      <c r="B430" t="s">
        <v>320</v>
      </c>
      <c r="C430" t="s">
        <v>321</v>
      </c>
      <c r="D430" t="s">
        <v>22</v>
      </c>
      <c r="E430" t="s">
        <v>26</v>
      </c>
      <c r="F430">
        <v>715100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13</v>
      </c>
      <c r="P430">
        <v>119.25</v>
      </c>
      <c r="Q430">
        <v>0</v>
      </c>
      <c r="R430">
        <v>0</v>
      </c>
      <c r="S430">
        <v>0</v>
      </c>
      <c r="T430" s="14">
        <f t="shared" si="6"/>
        <v>132.25</v>
      </c>
    </row>
    <row r="431" spans="1:20" x14ac:dyDescent="0.25">
      <c r="A431">
        <v>26</v>
      </c>
      <c r="B431" t="s">
        <v>315</v>
      </c>
      <c r="C431" t="s">
        <v>316</v>
      </c>
      <c r="D431" t="s">
        <v>36</v>
      </c>
      <c r="E431" t="s">
        <v>49</v>
      </c>
      <c r="F431">
        <v>615100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 s="14">
        <f t="shared" si="6"/>
        <v>0</v>
      </c>
    </row>
    <row r="432" spans="1:20" x14ac:dyDescent="0.25">
      <c r="A432">
        <v>26</v>
      </c>
      <c r="B432" t="s">
        <v>315</v>
      </c>
      <c r="C432" t="s">
        <v>316</v>
      </c>
      <c r="D432" t="s">
        <v>38</v>
      </c>
      <c r="E432" t="s">
        <v>50</v>
      </c>
      <c r="F432">
        <v>625100</v>
      </c>
      <c r="G432">
        <v>0</v>
      </c>
      <c r="H432">
        <v>0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 s="14">
        <f t="shared" si="6"/>
        <v>0</v>
      </c>
    </row>
    <row r="433" spans="1:20" x14ac:dyDescent="0.25">
      <c r="A433">
        <v>26</v>
      </c>
      <c r="B433" t="s">
        <v>315</v>
      </c>
      <c r="C433" t="s">
        <v>316</v>
      </c>
      <c r="D433" t="s">
        <v>39</v>
      </c>
      <c r="E433" t="s">
        <v>40</v>
      </c>
      <c r="F433" t="s">
        <v>41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 s="14">
        <f t="shared" si="6"/>
        <v>0</v>
      </c>
    </row>
    <row r="434" spans="1:20" x14ac:dyDescent="0.25">
      <c r="A434">
        <v>26</v>
      </c>
      <c r="B434" t="s">
        <v>325</v>
      </c>
      <c r="C434" t="s">
        <v>326</v>
      </c>
      <c r="D434" t="s">
        <v>22</v>
      </c>
      <c r="E434" t="s">
        <v>66</v>
      </c>
      <c r="F434">
        <v>712110</v>
      </c>
      <c r="G434">
        <v>0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 s="14">
        <f t="shared" si="6"/>
        <v>0</v>
      </c>
    </row>
    <row r="435" spans="1:20" x14ac:dyDescent="0.25">
      <c r="A435">
        <v>26</v>
      </c>
      <c r="B435" t="s">
        <v>325</v>
      </c>
      <c r="C435" t="s">
        <v>326</v>
      </c>
      <c r="D435" t="s">
        <v>22</v>
      </c>
      <c r="E435" t="s">
        <v>73</v>
      </c>
      <c r="F435">
        <v>713530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 s="12">
        <v>4314.8500000000004</v>
      </c>
      <c r="Q435">
        <v>0</v>
      </c>
      <c r="R435">
        <v>0</v>
      </c>
      <c r="S435">
        <v>0</v>
      </c>
      <c r="T435" s="14">
        <f t="shared" si="6"/>
        <v>4314.8500000000004</v>
      </c>
    </row>
    <row r="437" spans="1:20" ht="14.25" customHeight="1" x14ac:dyDescent="0.25">
      <c r="A437" s="10" t="s">
        <v>188</v>
      </c>
      <c r="B437" s="10"/>
      <c r="C437" s="10"/>
      <c r="D437" s="10"/>
      <c r="E437" s="10"/>
      <c r="F437" s="10"/>
      <c r="G437" s="11">
        <f>SUM(G5:G435)</f>
        <v>399376.68000000011</v>
      </c>
      <c r="H437" s="11">
        <f t="shared" ref="H437:P437" si="7">SUM(H5:H435)</f>
        <v>415706.31000000011</v>
      </c>
      <c r="I437" s="11">
        <f t="shared" si="7"/>
        <v>539262.0900000002</v>
      </c>
      <c r="J437" s="11">
        <f t="shared" si="7"/>
        <v>468407.10000000009</v>
      </c>
      <c r="K437" s="11">
        <f t="shared" si="7"/>
        <v>454069.05000000022</v>
      </c>
      <c r="L437" s="11">
        <f t="shared" si="7"/>
        <v>409918.75000000017</v>
      </c>
      <c r="M437" s="11">
        <f t="shared" si="7"/>
        <v>507478.08000000007</v>
      </c>
      <c r="N437" s="11">
        <f t="shared" si="7"/>
        <v>430090.13000000012</v>
      </c>
      <c r="O437" s="11">
        <f t="shared" si="7"/>
        <v>436001.73000000021</v>
      </c>
      <c r="P437" s="11">
        <f t="shared" si="7"/>
        <v>458158.8000000001</v>
      </c>
      <c r="Q437" s="11"/>
      <c r="R437" s="11"/>
      <c r="S437" s="11"/>
      <c r="T437" s="11">
        <f>SUM(T5:T436)</f>
        <v>4518468.72</v>
      </c>
    </row>
    <row r="438" spans="1:20" ht="14.25" customHeight="1" x14ac:dyDescent="0.25">
      <c r="A438" s="8"/>
      <c r="B438" s="8"/>
      <c r="C438" s="8"/>
      <c r="D438" s="8"/>
      <c r="E438" s="8"/>
      <c r="F438" s="8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</row>
    <row r="440" spans="1:20" x14ac:dyDescent="0.25">
      <c r="A440" s="2" t="s">
        <v>190</v>
      </c>
      <c r="B440" s="2"/>
    </row>
    <row r="441" spans="1:20" x14ac:dyDescent="0.25">
      <c r="A441" t="s">
        <v>191</v>
      </c>
      <c r="B441" s="4">
        <v>4982652</v>
      </c>
    </row>
    <row r="442" spans="1:20" x14ac:dyDescent="0.25">
      <c r="A442" t="s">
        <v>192</v>
      </c>
      <c r="B442" s="4">
        <f>G437+H437+I437</f>
        <v>1354345.0800000005</v>
      </c>
      <c r="C442" s="13">
        <f>B442/B441</f>
        <v>0.27181209524566446</v>
      </c>
      <c r="E442" s="5"/>
    </row>
    <row r="443" spans="1:20" x14ac:dyDescent="0.25">
      <c r="A443" t="s">
        <v>193</v>
      </c>
      <c r="B443" s="4">
        <f>J437+K437+L437</f>
        <v>1332394.9000000006</v>
      </c>
      <c r="C443" s="13">
        <f>B443/B441</f>
        <v>0.26740677454496131</v>
      </c>
    </row>
    <row r="444" spans="1:20" x14ac:dyDescent="0.25">
      <c r="A444" t="s">
        <v>194</v>
      </c>
      <c r="B444" s="4">
        <f>M437+N437+O437</f>
        <v>1373569.9400000004</v>
      </c>
      <c r="C444" s="13">
        <f>B444/B441</f>
        <v>0.27567045420791986</v>
      </c>
    </row>
    <row r="445" spans="1:20" x14ac:dyDescent="0.25">
      <c r="A445" t="s">
        <v>195</v>
      </c>
      <c r="B445" s="4">
        <f>P437+Q437+R437</f>
        <v>458158.8000000001</v>
      </c>
      <c r="C445" s="13">
        <f>B445/B441</f>
        <v>9.1950792469552386E-2</v>
      </c>
    </row>
  </sheetData>
  <autoFilter ref="A4:T437" xr:uid="{00000000-0001-0000-0000-000000000000}"/>
  <pageMargins left="0" right="0" top="0.25" bottom="0.25" header="0.3" footer="0.3"/>
  <pageSetup scale="15" orientation="landscape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Comparison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Barton</dc:creator>
  <cp:lastModifiedBy>Jennifer Barton</cp:lastModifiedBy>
  <cp:lastPrinted>2024-09-16T14:50:50Z</cp:lastPrinted>
  <dcterms:created xsi:type="dcterms:W3CDTF">2024-09-16T14:46:17Z</dcterms:created>
  <dcterms:modified xsi:type="dcterms:W3CDTF">2026-05-14T19:49:21Z</dcterms:modified>
</cp:coreProperties>
</file>