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E9BF6A32-D1A5-4F61-8F39-67C875FFDA63}" xr6:coauthVersionLast="47" xr6:coauthVersionMax="47" xr10:uidLastSave="{00000000-0000-0000-0000-000000000000}"/>
  <bookViews>
    <workbookView xWindow="3285" yWindow="3180" windowWidth="37920" windowHeight="16005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7" l="1"/>
  <c r="C5" i="7" l="1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L10" i="7" l="1"/>
  <c r="M10" i="7" s="1"/>
  <c r="N10" i="7" s="1"/>
  <c r="O10" i="7" s="1"/>
  <c r="P10" i="7" s="1"/>
  <c r="S8" i="7"/>
  <c r="T10" i="7" l="1"/>
  <c r="U10" i="7" s="1"/>
  <c r="V10" i="7" s="1"/>
  <c r="W10" i="7" s="1"/>
  <c r="X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D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L37" i="7" s="1"/>
  <c r="M37" i="7" s="1"/>
  <c r="N37" i="7" s="1"/>
  <c r="O37" i="7" s="1"/>
  <c r="P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<sst xmlns="http://schemas.openxmlformats.org/spreadsheetml/2006/main" count="12" uniqueCount="12">
  <si>
    <t xml:space="preserve">Start Day </t>
  </si>
  <si>
    <t xml:space="preserve">Month </t>
  </si>
  <si>
    <t xml:space="preserve">Year </t>
  </si>
  <si>
    <t>1:Sun, 2:Mon …</t>
  </si>
  <si>
    <t>Meeting Calendar</t>
  </si>
  <si>
    <t>Holiday</t>
  </si>
  <si>
    <t>TC Meeting</t>
  </si>
  <si>
    <t>PC Meeting</t>
  </si>
  <si>
    <t>FY26-Q3</t>
  </si>
  <si>
    <t>FY26-Q4</t>
  </si>
  <si>
    <t>FY27-Q1</t>
  </si>
  <si>
    <t>FY27-Q2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</si>
</sst>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20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sz val="36"/>
      <color theme="8"/>
      <name val="Seaford"/>
      <scheme val="major"/>
    </font>
    <font>
      <b/>
      <sz val="28"/>
      <color theme="8"/>
      <name val="Seaford"/>
      <scheme val="major"/>
    </font>
    <font>
      <sz val="14"/>
      <name val="Seaford"/>
      <scheme val="major"/>
    </font>
    <font>
      <sz val="8"/>
      <name val="Seaford"/>
      <scheme val="minor"/>
    </font>
    <font>
      <b/>
      <sz val="36"/>
      <color theme="1" tint="0.249977111117893"/>
      <name val="Seaford"/>
      <scheme val="major"/>
    </font>
    <font>
      <sz val="28"/>
      <color theme="1" tint="0.249977111117893"/>
      <name val="Seaford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8CBAD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3" fillId="2" borderId="0" xfId="0" applyFont="1" applyFill="1"/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4" fontId="3" fillId="5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164" fontId="3" fillId="7" borderId="0" xfId="0" applyNumberFormat="1" applyFont="1" applyFill="1" applyAlignment="1">
      <alignment horizontal="center" vertical="center"/>
    </xf>
    <xf numFmtId="165" fontId="11" fillId="6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25D6293A-F8EE-4AAB-B657-FF55B3BA5C6A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C99FF"/>
      <color rgb="FFF8CBAD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179976</xdr:colOff>
      <xdr:row>4</xdr:row>
      <xdr:rowOff>15241</xdr:rowOff>
    </xdr:from>
    <xdr:to>
      <xdr:col>8</xdr:col>
      <xdr:colOff>158119</xdr:colOff>
      <xdr:row>6</xdr:row>
      <xdr:rowOff>99061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2CFDF-5655-7E9B-D41A-4AF4723CA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776" y="723901"/>
          <a:ext cx="1105903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4"/>
  <sheetViews>
    <sheetView showGridLines="0" tabSelected="1" topLeftCell="A14" zoomScaleNormal="100" zoomScaleSheetLayoutView="50" workbookViewId="0">
      <selection activeCell="N32" sqref="N32"/>
    </sheetView>
  </sheetViews>
  <sheetFormatPr defaultColWidth="9.140625" defaultRowHeight="12.75" x14ac:dyDescent="0.2"/>
  <cols>
    <col min="1" max="1" width="3.85546875" style="6" customWidth="1"/>
    <col min="2" max="2" width="3.42578125" style="6" customWidth="1"/>
    <col min="3" max="25" width="4.140625" style="6" customWidth="1"/>
    <col min="26" max="26" width="3.42578125" style="6" customWidth="1"/>
    <col min="27" max="27" width="3.85546875" style="6" customWidth="1"/>
    <col min="28" max="16384" width="9.140625" style="6"/>
  </cols>
  <sheetData>
    <row r="1" spans="1:27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ht="16.5" customHeight="1" x14ac:dyDescent="0.2">
      <c r="A2" s="7"/>
      <c r="B2" s="9"/>
      <c r="C2" s="9"/>
      <c r="D2" s="10" t="s">
        <v>2</v>
      </c>
      <c r="E2" s="34">
        <f ca="1">IF(MONTH(TODAY())=12,YEAR(TODAY())+1,YEAR(TODAY()))</f>
        <v>2026</v>
      </c>
      <c r="F2" s="34"/>
      <c r="G2" s="34"/>
      <c r="H2" s="9"/>
      <c r="I2" s="9"/>
      <c r="J2" s="10" t="s">
        <v>1</v>
      </c>
      <c r="K2" s="34">
        <v>1</v>
      </c>
      <c r="L2" s="34"/>
      <c r="M2" s="9"/>
      <c r="N2" s="9"/>
      <c r="O2" s="10" t="s">
        <v>0</v>
      </c>
      <c r="P2" s="34">
        <v>1</v>
      </c>
      <c r="Q2" s="34"/>
      <c r="R2" s="11" t="s">
        <v>3</v>
      </c>
      <c r="S2" s="9"/>
      <c r="T2" s="9"/>
      <c r="U2" s="9"/>
      <c r="V2" s="9"/>
      <c r="W2" s="9"/>
      <c r="X2" s="9"/>
      <c r="Y2" s="12"/>
      <c r="Z2" s="9"/>
      <c r="AA2" s="8"/>
    </row>
    <row r="3" spans="1:27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27" x14ac:dyDescent="0.2">
      <c r="A4" s="7"/>
      <c r="AA4" s="7"/>
    </row>
    <row r="5" spans="1:27" s="21" customFormat="1" ht="42" customHeight="1" x14ac:dyDescent="0.65">
      <c r="A5" s="20"/>
      <c r="C5" s="23">
        <f ca="1">E2</f>
        <v>2026</v>
      </c>
      <c r="D5" s="23"/>
      <c r="E5" s="23"/>
      <c r="F5" s="23"/>
      <c r="G5" s="23"/>
      <c r="H5" s="23"/>
      <c r="I5" s="23"/>
      <c r="J5" s="36">
        <v>2026</v>
      </c>
      <c r="K5" s="36"/>
      <c r="L5" s="36"/>
      <c r="M5" s="36"/>
      <c r="N5" s="36"/>
      <c r="O5" s="35" t="s">
        <v>4</v>
      </c>
      <c r="P5" s="35"/>
      <c r="Q5" s="35"/>
      <c r="R5" s="35"/>
      <c r="S5" s="35"/>
      <c r="T5" s="35"/>
      <c r="U5" s="35"/>
      <c r="V5" s="35"/>
      <c r="W5" s="35"/>
      <c r="X5" s="35"/>
      <c r="Y5" s="22"/>
      <c r="AA5" s="20"/>
    </row>
    <row r="6" spans="1:27" ht="16.149999999999999" customHeight="1" x14ac:dyDescent="0.2">
      <c r="A6" s="7"/>
      <c r="C6" s="23"/>
      <c r="D6" s="23"/>
      <c r="E6" s="23"/>
      <c r="F6" s="23"/>
      <c r="G6" s="23"/>
      <c r="H6" s="23"/>
      <c r="I6" s="23"/>
      <c r="J6" s="22"/>
      <c r="K6" s="25"/>
      <c r="L6" s="27" t="s">
        <v>5</v>
      </c>
      <c r="M6" s="22"/>
      <c r="N6" s="22"/>
      <c r="O6" s="29"/>
      <c r="P6" s="27" t="s">
        <v>6</v>
      </c>
      <c r="Q6" s="22"/>
      <c r="R6" s="22"/>
      <c r="S6" s="22"/>
      <c r="T6" s="26"/>
      <c r="U6" s="27" t="s">
        <v>7</v>
      </c>
      <c r="V6" s="22"/>
      <c r="W6" s="22"/>
      <c r="X6" s="22"/>
      <c r="Y6" s="22"/>
      <c r="AA6" s="7"/>
    </row>
    <row r="7" spans="1:27" ht="22.15" customHeight="1" x14ac:dyDescent="0.2">
      <c r="A7" s="7"/>
      <c r="C7" s="32" t="s">
        <v>8</v>
      </c>
      <c r="D7" s="3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7"/>
    </row>
    <row r="8" spans="1:27" s="16" customFormat="1" ht="20.25" x14ac:dyDescent="0.3">
      <c r="A8" s="13"/>
      <c r="B8" s="14"/>
      <c r="C8" s="31">
        <f ca="1">DATE(E2,K2,1)</f>
        <v>46023</v>
      </c>
      <c r="D8" s="31"/>
      <c r="E8" s="31"/>
      <c r="F8" s="31"/>
      <c r="G8" s="31"/>
      <c r="H8" s="31"/>
      <c r="I8" s="31"/>
      <c r="J8" s="15"/>
      <c r="K8" s="31">
        <f ca="1">DATE(YEAR(C8+42),MONTH(C8+42),1)</f>
        <v>46054</v>
      </c>
      <c r="L8" s="31"/>
      <c r="M8" s="31"/>
      <c r="N8" s="31"/>
      <c r="O8" s="31"/>
      <c r="P8" s="31"/>
      <c r="Q8" s="31"/>
      <c r="R8" s="15"/>
      <c r="S8" s="31">
        <f ca="1">DATE(YEAR(K8+42),MONTH(K8+42),1)</f>
        <v>46082</v>
      </c>
      <c r="T8" s="31"/>
      <c r="U8" s="31"/>
      <c r="V8" s="31"/>
      <c r="W8" s="31"/>
      <c r="X8" s="31"/>
      <c r="Y8" s="31"/>
      <c r="AA8" s="13"/>
    </row>
    <row r="9" spans="1:27" s="5" customFormat="1" ht="18.75" x14ac:dyDescent="0.3">
      <c r="A9" s="17"/>
      <c r="B9" s="16"/>
      <c r="C9" s="1" t="str">
        <f>CHOOSE(1+MOD($P$2+1-2,7),"S","M","T","W","T","F","S")</f>
        <v>S</v>
      </c>
      <c r="D9" s="1" t="str">
        <f>CHOOSE(1+MOD($P$2+2-2,7),"S","M","T","W","T","F","S")</f>
        <v>M</v>
      </c>
      <c r="E9" s="1" t="str">
        <f>CHOOSE(1+MOD($P$2+3-2,7),"S","M","T","W","T","F","S")</f>
        <v>T</v>
      </c>
      <c r="F9" s="1" t="str">
        <f>CHOOSE(1+MOD($P$2+4-2,7),"S","M","T","W","T","F","S")</f>
        <v>W</v>
      </c>
      <c r="G9" s="1" t="str">
        <f>CHOOSE(1+MOD($P$2+5-2,7),"S","M","T","W","T","F","S")</f>
        <v>T</v>
      </c>
      <c r="H9" s="1" t="str">
        <f>CHOOSE(1+MOD($P$2+6-2,7),"S","M","T","W","T","F","S")</f>
        <v>F</v>
      </c>
      <c r="I9" s="1" t="str">
        <f>CHOOSE(1+MOD($P$2+7-2,7),"S","M","T","W","T","F","S")</f>
        <v>S</v>
      </c>
      <c r="K9" s="1" t="str">
        <f>CHOOSE(1+MOD($P$2+1-2,7),"S","M","T","W","T","F","S")</f>
        <v>S</v>
      </c>
      <c r="L9" s="1" t="str">
        <f>CHOOSE(1+MOD($P$2+2-2,7),"S","M","T","W","T","F","S")</f>
        <v>M</v>
      </c>
      <c r="M9" s="1" t="str">
        <f>CHOOSE(1+MOD($P$2+3-2,7),"S","M","T","W","T","F","S")</f>
        <v>T</v>
      </c>
      <c r="N9" s="1" t="str">
        <f>CHOOSE(1+MOD($P$2+4-2,7),"S","M","T","W","T","F","S")</f>
        <v>W</v>
      </c>
      <c r="O9" s="1" t="str">
        <f>CHOOSE(1+MOD($P$2+5-2,7),"S","M","T","W","T","F","S")</f>
        <v>T</v>
      </c>
      <c r="P9" s="1" t="str">
        <f>CHOOSE(1+MOD($P$2+6-2,7),"S","M","T","W","T","F","S")</f>
        <v>F</v>
      </c>
      <c r="Q9" s="1" t="str">
        <f>CHOOSE(1+MOD($P$2+7-2,7),"S","M","T","W","T","F","S")</f>
        <v>S</v>
      </c>
      <c r="S9" s="1" t="str">
        <f>CHOOSE(1+MOD($P$2+1-2,7),"S","M","T","W","T","F","S")</f>
        <v>S</v>
      </c>
      <c r="T9" s="1" t="str">
        <f>CHOOSE(1+MOD($P$2+2-2,7),"S","M","T","W","T","F","S")</f>
        <v>M</v>
      </c>
      <c r="U9" s="1" t="str">
        <f>CHOOSE(1+MOD($P$2+3-2,7),"S","M","T","W","T","F","S")</f>
        <v>T</v>
      </c>
      <c r="V9" s="1" t="str">
        <f>CHOOSE(1+MOD($P$2+4-2,7),"S","M","T","W","T","F","S")</f>
        <v>W</v>
      </c>
      <c r="W9" s="1" t="str">
        <f>CHOOSE(1+MOD($P$2+5-2,7),"S","M","T","W","T","F","S")</f>
        <v>T</v>
      </c>
      <c r="X9" s="1" t="str">
        <f>CHOOSE(1+MOD($P$2+6-2,7),"S","M","T","W","T","F","S")</f>
        <v>F</v>
      </c>
      <c r="Y9" s="1" t="str">
        <f>CHOOSE(1+MOD($P$2+7-2,7),"S","M","T","W","T","F","S")</f>
        <v>S</v>
      </c>
      <c r="AA9" s="17"/>
    </row>
    <row r="10" spans="1:27" ht="18.75" customHeight="1" x14ac:dyDescent="0.2">
      <c r="A10" s="7"/>
      <c r="C10" s="3" t="str">
        <f ca="1">IF(WEEKDAY(C8,1)=MOD($P$2-1,7)+1,C8,"")</f>
        <v/>
      </c>
      <c r="D10" s="3" t="str">
        <f ca="1">IF(C10="",IF(WEEKDAY(C8,1)=MOD($P$2,7)+1,C8,""),C10+1)</f>
        <v/>
      </c>
      <c r="E10" s="3" t="str">
        <f ca="1">IF(D10="",IF(WEEKDAY(C8,1)=MOD($P$2+1,7)+1,C8,""),D10+1)</f>
        <v/>
      </c>
      <c r="F10" s="3"/>
      <c r="G10" s="30">
        <v>1</v>
      </c>
      <c r="H10" s="3">
        <f>IF(G10="",IF(WEEKDAY(C8,1)=MOD($P$2+4,7)+1,C8,""),G10+1)</f>
        <v>2</v>
      </c>
      <c r="I10" s="3">
        <f>IF(H10="",IF(WEEKDAY(C8,1)=MOD($P$2+5,7)+1,C8,""),H10+1)</f>
        <v>3</v>
      </c>
      <c r="J10" s="2"/>
      <c r="K10" s="3">
        <v>1</v>
      </c>
      <c r="L10" s="3">
        <f>IF(K10="",IF(WEEKDAY(K8,1)=MOD($P$2,7)+1,K8,""),K10+1)</f>
        <v>2</v>
      </c>
      <c r="M10" s="3">
        <f>IF(L10="",IF(WEEKDAY(K8,1)=MOD($P$2+1,7)+1,K8,""),L10+1)</f>
        <v>3</v>
      </c>
      <c r="N10" s="24">
        <f>IF(M10="",IF(WEEKDAY(K8,1)=MOD($P$2+2,7)+1,K8,""),M10+1)</f>
        <v>4</v>
      </c>
      <c r="O10" s="3">
        <f>IF(N10="",IF(WEEKDAY(K8,1)=MOD($P$2+3,7)+1,K8,""),N10+1)</f>
        <v>5</v>
      </c>
      <c r="P10" s="3">
        <f>IF(O10="",IF(WEEKDAY(K8,1)=MOD($P$2+4,7)+1,K8,""),O10+1)</f>
        <v>6</v>
      </c>
      <c r="Q10" s="3">
        <v>7</v>
      </c>
      <c r="R10" s="2"/>
      <c r="S10" s="3">
        <v>1</v>
      </c>
      <c r="T10" s="3">
        <f>IF(S10="",IF(WEEKDAY(S8,1)=MOD($P$2,7)+1,S8,""),S10+1)</f>
        <v>2</v>
      </c>
      <c r="U10" s="3">
        <f>IF(T10="",IF(WEEKDAY(S8,1)=MOD($P$2+1,7)+1,S8,""),T10+1)</f>
        <v>3</v>
      </c>
      <c r="V10" s="24">
        <f>IF(U10="",IF(WEEKDAY(S8,1)=MOD($P$2+2,7)+1,S8,""),U10+1)</f>
        <v>4</v>
      </c>
      <c r="W10" s="3">
        <f>IF(V10="",IF(WEEKDAY(S8,1)=MOD($P$2+3,7)+1,S8,""),V10+1)</f>
        <v>5</v>
      </c>
      <c r="X10" s="3">
        <f>IF(W10="",IF(WEEKDAY(S8,1)=MOD($P$2+4,7)+1,S8,""),W10+1)</f>
        <v>6</v>
      </c>
      <c r="Y10" s="3">
        <v>7</v>
      </c>
      <c r="AA10" s="7"/>
    </row>
    <row r="11" spans="1:27" ht="18.75" customHeight="1" x14ac:dyDescent="0.2">
      <c r="A11" s="7"/>
      <c r="C11" s="3">
        <f>IF(I10="","",IF(MONTH(I10+1)&lt;&gt;MONTH(I10),"",I10+1))</f>
        <v>4</v>
      </c>
      <c r="D11" s="3">
        <f>IF(C11="","",IF(MONTH(C11+1)&lt;&gt;MONTH(C11),"",C11+1))</f>
        <v>5</v>
      </c>
      <c r="E11" s="3">
        <f t="shared" ref="E11:I15" si="0">IF(D11="","",IF(MONTH(D11+1)&lt;&gt;MONTH(D11),"",D11+1))</f>
        <v>6</v>
      </c>
      <c r="F11" s="24">
        <f t="shared" si="0"/>
        <v>7</v>
      </c>
      <c r="G11" s="3">
        <f t="shared" si="0"/>
        <v>8</v>
      </c>
      <c r="H11" s="3">
        <f t="shared" si="0"/>
        <v>9</v>
      </c>
      <c r="I11" s="3">
        <f t="shared" si="0"/>
        <v>10</v>
      </c>
      <c r="J11" s="2"/>
      <c r="K11" s="3">
        <f>IF(Q10="","",IF(MONTH(Q10+1)&lt;&gt;MONTH(Q10),"",Q10+1))</f>
        <v>8</v>
      </c>
      <c r="L11" s="3">
        <f>IF(K11="","",IF(MONTH(K11+1)&lt;&gt;MONTH(K11),"",K11+1))</f>
        <v>9</v>
      </c>
      <c r="M11" s="3">
        <f t="shared" ref="M11:M15" si="1">IF(L11="","",IF(MONTH(L11+1)&lt;&gt;MONTH(L11),"",L11+1))</f>
        <v>10</v>
      </c>
      <c r="N11" s="28">
        <f t="shared" ref="N11:N15" si="2">IF(M11="","",IF(MONTH(M11+1)&lt;&gt;MONTH(M11),"",M11+1))</f>
        <v>11</v>
      </c>
      <c r="O11" s="3">
        <f t="shared" ref="O11:O15" si="3">IF(N11="","",IF(MONTH(N11+1)&lt;&gt;MONTH(N11),"",N11+1))</f>
        <v>12</v>
      </c>
      <c r="P11" s="3">
        <f t="shared" ref="P11:P15" si="4">IF(O11="","",IF(MONTH(O11+1)&lt;&gt;MONTH(O11),"",O11+1))</f>
        <v>13</v>
      </c>
      <c r="Q11" s="3">
        <f t="shared" ref="Q11:Q15" si="5">IF(P11="","",IF(MONTH(P11+1)&lt;&gt;MONTH(P11),"",P11+1))</f>
        <v>14</v>
      </c>
      <c r="R11" s="2"/>
      <c r="S11" s="3">
        <f>IF(Y10="","",IF(MONTH(Y10+1)&lt;&gt;MONTH(Y10),"",Y10+1))</f>
        <v>8</v>
      </c>
      <c r="T11" s="3">
        <f>IF(S11="","",IF(MONTH(S11+1)&lt;&gt;MONTH(S11),"",S11+1))</f>
        <v>9</v>
      </c>
      <c r="U11" s="3">
        <f t="shared" ref="U11:U15" si="6">IF(T11="","",IF(MONTH(T11+1)&lt;&gt;MONTH(T11),"",T11+1))</f>
        <v>10</v>
      </c>
      <c r="V11" s="28">
        <f t="shared" ref="V11:V15" si="7">IF(U11="","",IF(MONTH(U11+1)&lt;&gt;MONTH(U11),"",U11+1))</f>
        <v>11</v>
      </c>
      <c r="W11" s="3">
        <f t="shared" ref="W11:W15" si="8">IF(V11="","",IF(MONTH(V11+1)&lt;&gt;MONTH(V11),"",V11+1))</f>
        <v>12</v>
      </c>
      <c r="X11" s="3">
        <f t="shared" ref="X11:X15" si="9">IF(W11="","",IF(MONTH(W11+1)&lt;&gt;MONTH(W11),"",W11+1))</f>
        <v>13</v>
      </c>
      <c r="Y11" s="3">
        <f t="shared" ref="Y11:Y15" si="10">IF(X11="","",IF(MONTH(X11+1)&lt;&gt;MONTH(X11),"",X11+1))</f>
        <v>14</v>
      </c>
      <c r="AA11" s="7"/>
    </row>
    <row r="12" spans="1:27" ht="18.75" customHeight="1" x14ac:dyDescent="0.2">
      <c r="A12" s="7"/>
      <c r="C12" s="3">
        <f>IF(I11="","",IF(MONTH(I11+1)&lt;&gt;MONTH(I11),"",I11+1))</f>
        <v>11</v>
      </c>
      <c r="D12" s="3">
        <f>IF(C12="","",IF(MONTH(C12+1)&lt;&gt;MONTH(C12),"",C12+1))</f>
        <v>12</v>
      </c>
      <c r="E12" s="3">
        <f t="shared" si="0"/>
        <v>13</v>
      </c>
      <c r="F12" s="28">
        <f t="shared" si="0"/>
        <v>14</v>
      </c>
      <c r="G12" s="3">
        <f t="shared" si="0"/>
        <v>15</v>
      </c>
      <c r="H12" s="3">
        <f t="shared" si="0"/>
        <v>16</v>
      </c>
      <c r="I12" s="3">
        <f t="shared" si="0"/>
        <v>17</v>
      </c>
      <c r="J12" s="2"/>
      <c r="K12" s="3">
        <f>IF(Q11="","",IF(MONTH(Q11+1)&lt;&gt;MONTH(Q11),"",Q11+1))</f>
        <v>15</v>
      </c>
      <c r="L12" s="30">
        <f>IF(K12="","",IF(MONTH(K12+1)&lt;&gt;MONTH(K12),"",K12+1))</f>
        <v>16</v>
      </c>
      <c r="M12" s="3">
        <f t="shared" si="1"/>
        <v>17</v>
      </c>
      <c r="N12" s="3">
        <f t="shared" si="2"/>
        <v>18</v>
      </c>
      <c r="O12" s="3">
        <f t="shared" si="3"/>
        <v>19</v>
      </c>
      <c r="P12" s="3">
        <f t="shared" si="4"/>
        <v>20</v>
      </c>
      <c r="Q12" s="3">
        <f t="shared" si="5"/>
        <v>21</v>
      </c>
      <c r="R12" s="2"/>
      <c r="S12" s="3">
        <f>IF(Y11="","",IF(MONTH(Y11+1)&lt;&gt;MONTH(Y11),"",Y11+1))</f>
        <v>15</v>
      </c>
      <c r="T12" s="3">
        <f>IF(S12="","",IF(MONTH(S12+1)&lt;&gt;MONTH(S12),"",S12+1))</f>
        <v>16</v>
      </c>
      <c r="U12" s="3">
        <f t="shared" si="6"/>
        <v>17</v>
      </c>
      <c r="V12" s="3">
        <f t="shared" si="7"/>
        <v>18</v>
      </c>
      <c r="W12" s="3">
        <f t="shared" si="8"/>
        <v>19</v>
      </c>
      <c r="X12" s="3">
        <f t="shared" si="9"/>
        <v>20</v>
      </c>
      <c r="Y12" s="3">
        <f t="shared" si="10"/>
        <v>21</v>
      </c>
      <c r="AA12" s="7"/>
    </row>
    <row r="13" spans="1:27" ht="18.75" customHeight="1" x14ac:dyDescent="0.2">
      <c r="A13" s="7"/>
      <c r="C13" s="3">
        <f>IF(I12="","",IF(MONTH(I12+1)&lt;&gt;MONTH(I12),"",I12+1))</f>
        <v>18</v>
      </c>
      <c r="D13" s="30">
        <f>IF(C13="","",IF(MONTH(C13+1)&lt;&gt;MONTH(C13),"",C13+1))</f>
        <v>19</v>
      </c>
      <c r="E13" s="3">
        <f t="shared" si="0"/>
        <v>20</v>
      </c>
      <c r="F13" s="3">
        <f t="shared" si="0"/>
        <v>21</v>
      </c>
      <c r="G13" s="3">
        <f t="shared" si="0"/>
        <v>22</v>
      </c>
      <c r="H13" s="3">
        <f t="shared" si="0"/>
        <v>23</v>
      </c>
      <c r="I13" s="3">
        <f t="shared" si="0"/>
        <v>24</v>
      </c>
      <c r="J13" s="2"/>
      <c r="K13" s="3">
        <f>IF(Q12="","",IF(MONTH(Q12+1)&lt;&gt;MONTH(Q12),"",Q12+1))</f>
        <v>22</v>
      </c>
      <c r="L13" s="3">
        <f>IF(K13="","",IF(MONTH(K13+1)&lt;&gt;MONTH(K13),"",K13+1))</f>
        <v>23</v>
      </c>
      <c r="M13" s="3">
        <f t="shared" si="1"/>
        <v>24</v>
      </c>
      <c r="N13" s="28">
        <f t="shared" si="2"/>
        <v>25</v>
      </c>
      <c r="O13" s="3">
        <f t="shared" si="3"/>
        <v>26</v>
      </c>
      <c r="P13" s="3">
        <f t="shared" si="4"/>
        <v>27</v>
      </c>
      <c r="Q13" s="3">
        <f t="shared" si="5"/>
        <v>28</v>
      </c>
      <c r="R13" s="2"/>
      <c r="S13" s="3">
        <f>IF(Y12="","",IF(MONTH(Y12+1)&lt;&gt;MONTH(Y12),"",Y12+1))</f>
        <v>22</v>
      </c>
      <c r="T13" s="3">
        <f>IF(S13="","",IF(MONTH(S13+1)&lt;&gt;MONTH(S13),"",S13+1))</f>
        <v>23</v>
      </c>
      <c r="U13" s="3">
        <f t="shared" si="6"/>
        <v>24</v>
      </c>
      <c r="V13" s="28">
        <f t="shared" si="7"/>
        <v>25</v>
      </c>
      <c r="W13" s="3">
        <f t="shared" si="8"/>
        <v>26</v>
      </c>
      <c r="X13" s="3">
        <f t="shared" si="9"/>
        <v>27</v>
      </c>
      <c r="Y13" s="3">
        <f t="shared" si="10"/>
        <v>28</v>
      </c>
      <c r="AA13" s="7"/>
    </row>
    <row r="14" spans="1:27" ht="18.75" customHeight="1" x14ac:dyDescent="0.2">
      <c r="A14" s="7"/>
      <c r="C14" s="3">
        <f>IF(I13="","",IF(MONTH(I13+1)&lt;&gt;MONTH(I13),"",I13+1))</f>
        <v>25</v>
      </c>
      <c r="D14" s="3">
        <f>IF(C14="","",IF(MONTH(C14+1)&lt;&gt;MONTH(C14),"",C14+1))</f>
        <v>26</v>
      </c>
      <c r="E14" s="3">
        <f t="shared" si="0"/>
        <v>27</v>
      </c>
      <c r="F14" s="28">
        <f t="shared" si="0"/>
        <v>28</v>
      </c>
      <c r="G14" s="3">
        <f t="shared" si="0"/>
        <v>29</v>
      </c>
      <c r="H14" s="3">
        <f t="shared" si="0"/>
        <v>30</v>
      </c>
      <c r="I14" s="3">
        <f t="shared" si="0"/>
        <v>31</v>
      </c>
      <c r="J14" s="2"/>
      <c r="K14" s="3"/>
      <c r="L14" s="3"/>
      <c r="M14" s="3"/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5"/>
        <v/>
      </c>
      <c r="R14" s="2"/>
      <c r="S14" s="3">
        <f>IF(Y13="","",IF(MONTH(Y13+1)&lt;&gt;MONTH(Y13),"",Y13+1))</f>
        <v>29</v>
      </c>
      <c r="T14" s="3">
        <f>IF(S14="","",IF(MONTH(S14+1)&lt;&gt;MONTH(S14),"",S14+1))</f>
        <v>30</v>
      </c>
      <c r="U14" s="3">
        <f t="shared" si="6"/>
        <v>31</v>
      </c>
      <c r="V14" s="3" t="str">
        <f t="shared" si="7"/>
        <v/>
      </c>
      <c r="W14" s="3" t="str">
        <f t="shared" si="8"/>
        <v/>
      </c>
      <c r="X14" s="3" t="str">
        <f t="shared" si="9"/>
        <v/>
      </c>
      <c r="Y14" s="3" t="str">
        <f t="shared" si="10"/>
        <v/>
      </c>
      <c r="AA14" s="7"/>
    </row>
    <row r="15" spans="1:27" ht="18.75" customHeight="1" x14ac:dyDescent="0.2">
      <c r="A15" s="7"/>
      <c r="C15" s="3" t="str">
        <f>IF(I14="","",IF(MONTH(I14+1)&lt;&gt;MONTH(I14),"",I14+1))</f>
        <v/>
      </c>
      <c r="D15" s="3" t="str">
        <f>IF(C15="","",IF(MONTH(C15+1)&lt;&gt;MONTH(C15),"",C15+1))</f>
        <v/>
      </c>
      <c r="E15" s="3" t="str">
        <f t="shared" si="0"/>
        <v/>
      </c>
      <c r="F15" s="3" t="str">
        <f t="shared" si="0"/>
        <v/>
      </c>
      <c r="G15" s="3" t="str">
        <f t="shared" si="0"/>
        <v/>
      </c>
      <c r="H15" s="3" t="str">
        <f t="shared" si="0"/>
        <v/>
      </c>
      <c r="I15" s="3" t="str">
        <f t="shared" si="0"/>
        <v/>
      </c>
      <c r="J15" s="2"/>
      <c r="K15" s="3" t="str">
        <f>IF(Q14="","",IF(MONTH(Q14+1)&lt;&gt;MONTH(Q14),"",Q14+1))</f>
        <v/>
      </c>
      <c r="L15" s="3" t="str">
        <f>IF(K15="","",IF(MONTH(K15+1)&lt;&gt;MONTH(K15),"",K15+1))</f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5"/>
        <v/>
      </c>
      <c r="R15" s="2"/>
      <c r="S15" s="3" t="str">
        <f>IF(Y14="","",IF(MONTH(Y14+1)&lt;&gt;MONTH(Y14),"",Y14+1))</f>
        <v/>
      </c>
      <c r="T15" s="3" t="str">
        <f>IF(S15="","",IF(MONTH(S15+1)&lt;&gt;MONTH(S15),"",S15+1))</f>
        <v/>
      </c>
      <c r="U15" s="3" t="str">
        <f t="shared" si="6"/>
        <v/>
      </c>
      <c r="V15" s="3" t="str">
        <f t="shared" si="7"/>
        <v/>
      </c>
      <c r="W15" s="3" t="str">
        <f t="shared" si="8"/>
        <v/>
      </c>
      <c r="X15" s="3" t="str">
        <f t="shared" si="9"/>
        <v/>
      </c>
      <c r="Y15" s="3" t="str">
        <f t="shared" si="10"/>
        <v/>
      </c>
      <c r="AA15" s="7"/>
    </row>
    <row r="16" spans="1:27" ht="18.75" customHeight="1" x14ac:dyDescent="0.2">
      <c r="A16" s="7"/>
      <c r="C16" s="32" t="s">
        <v>9</v>
      </c>
      <c r="D16" s="3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7"/>
    </row>
    <row r="17" spans="1:27" ht="21" customHeight="1" x14ac:dyDescent="0.3">
      <c r="A17" s="7"/>
      <c r="B17" s="14"/>
      <c r="C17" s="31">
        <f ca="1">DATE(YEAR(S8+42),MONTH(S8+42),1)</f>
        <v>46113</v>
      </c>
      <c r="D17" s="31"/>
      <c r="E17" s="31"/>
      <c r="F17" s="31"/>
      <c r="G17" s="31"/>
      <c r="H17" s="31"/>
      <c r="I17" s="31"/>
      <c r="J17" s="15"/>
      <c r="K17" s="31">
        <f ca="1">DATE(YEAR(C17+42),MONTH(C17+42),1)</f>
        <v>46143</v>
      </c>
      <c r="L17" s="31"/>
      <c r="M17" s="31"/>
      <c r="N17" s="31"/>
      <c r="O17" s="31"/>
      <c r="P17" s="31"/>
      <c r="Q17" s="31"/>
      <c r="R17" s="15"/>
      <c r="S17" s="31">
        <f ca="1">DATE(YEAR(K17+42),MONTH(K17+42),1)</f>
        <v>46174</v>
      </c>
      <c r="T17" s="31"/>
      <c r="U17" s="31"/>
      <c r="V17" s="31"/>
      <c r="W17" s="31"/>
      <c r="X17" s="31"/>
      <c r="Y17" s="31"/>
      <c r="AA17" s="7"/>
    </row>
    <row r="18" spans="1:27" ht="18.75" customHeight="1" x14ac:dyDescent="0.3">
      <c r="A18" s="7"/>
      <c r="B18" s="16"/>
      <c r="C18" s="1" t="str">
        <f>CHOOSE(1+MOD($P$2+1-2,7),"S","M","T","W","T","F","S")</f>
        <v>S</v>
      </c>
      <c r="D18" s="1" t="str">
        <f>CHOOSE(1+MOD($P$2+2-2,7),"S","M","T","W","T","F","S")</f>
        <v>M</v>
      </c>
      <c r="E18" s="1" t="str">
        <f>CHOOSE(1+MOD($P$2+3-2,7),"S","M","T","W","T","F","S")</f>
        <v>T</v>
      </c>
      <c r="F18" s="1" t="str">
        <f>CHOOSE(1+MOD($P$2+4-2,7),"S","M","T","W","T","F","S")</f>
        <v>W</v>
      </c>
      <c r="G18" s="1" t="str">
        <f>CHOOSE(1+MOD($P$2+5-2,7),"S","M","T","W","T","F","S")</f>
        <v>T</v>
      </c>
      <c r="H18" s="1" t="str">
        <f>CHOOSE(1+MOD($P$2+6-2,7),"S","M","T","W","T","F","S")</f>
        <v>F</v>
      </c>
      <c r="I18" s="1" t="str">
        <f>CHOOSE(1+MOD($P$2+7-2,7),"S","M","T","W","T","F","S")</f>
        <v>S</v>
      </c>
      <c r="J18" s="5"/>
      <c r="K18" s="1" t="str">
        <f>CHOOSE(1+MOD($P$2+1-2,7),"S","M","T","W","T","F","S")</f>
        <v>S</v>
      </c>
      <c r="L18" s="1" t="str">
        <f>CHOOSE(1+MOD($P$2+2-2,7),"S","M","T","W","T","F","S")</f>
        <v>M</v>
      </c>
      <c r="M18" s="1" t="str">
        <f>CHOOSE(1+MOD($P$2+3-2,7),"S","M","T","W","T","F","S")</f>
        <v>T</v>
      </c>
      <c r="N18" s="1" t="str">
        <f>CHOOSE(1+MOD($P$2+4-2,7),"S","M","T","W","T","F","S")</f>
        <v>W</v>
      </c>
      <c r="O18" s="1" t="str">
        <f>CHOOSE(1+MOD($P$2+5-2,7),"S","M","T","W","T","F","S")</f>
        <v>T</v>
      </c>
      <c r="P18" s="1" t="str">
        <f>CHOOSE(1+MOD($P$2+6-2,7),"S","M","T","W","T","F","S")</f>
        <v>F</v>
      </c>
      <c r="Q18" s="1" t="str">
        <f>CHOOSE(1+MOD($P$2+7-2,7),"S","M","T","W","T","F","S")</f>
        <v>S</v>
      </c>
      <c r="R18" s="5"/>
      <c r="S18" s="1" t="str">
        <f>CHOOSE(1+MOD($P$2+1-2,7),"S","M","T","W","T","F","S")</f>
        <v>S</v>
      </c>
      <c r="T18" s="1" t="str">
        <f>CHOOSE(1+MOD($P$2+2-2,7),"S","M","T","W","T","F","S")</f>
        <v>M</v>
      </c>
      <c r="U18" s="1" t="str">
        <f>CHOOSE(1+MOD($P$2+3-2,7),"S","M","T","W","T","F","S")</f>
        <v>T</v>
      </c>
      <c r="V18" s="1" t="str">
        <f>CHOOSE(1+MOD($P$2+4-2,7),"S","M","T","W","T","F","S")</f>
        <v>W</v>
      </c>
      <c r="W18" s="1" t="str">
        <f>CHOOSE(1+MOD($P$2+5-2,7),"S","M","T","W","T","F","S")</f>
        <v>T</v>
      </c>
      <c r="X18" s="1" t="str">
        <f>CHOOSE(1+MOD($P$2+6-2,7),"S","M","T","W","T","F","S")</f>
        <v>F</v>
      </c>
      <c r="Y18" s="1" t="str">
        <f>CHOOSE(1+MOD($P$2+7-2,7),"S","M","T","W","T","F","S")</f>
        <v>S</v>
      </c>
      <c r="AA18" s="7"/>
    </row>
    <row r="19" spans="1:27" ht="18.75" customHeight="1" x14ac:dyDescent="0.2">
      <c r="A19" s="7"/>
      <c r="C19" s="3" t="str">
        <f ca="1">IF(WEEKDAY(C17,1)=MOD($P$2-1,7)+1,C17,"")</f>
        <v/>
      </c>
      <c r="D19" s="3" t="str">
        <f ca="1">IF(C19="",IF(WEEKDAY(C17,1)=MOD($P$2,7)+1,C17,""),C19+1)</f>
        <v/>
      </c>
      <c r="E19" s="3"/>
      <c r="F19" s="24">
        <v>1</v>
      </c>
      <c r="G19" s="3">
        <f>IF(F19="",IF(WEEKDAY(C17,1)=MOD($P$2+3,7)+1,C17,""),F19+1)</f>
        <v>2</v>
      </c>
      <c r="H19" s="3">
        <f>IF(G19="",IF(WEEKDAY(C17,1)=MOD($P$2+4,7)+1,C17,""),G19+1)</f>
        <v>3</v>
      </c>
      <c r="I19" s="3">
        <f>IF(H19="",IF(WEEKDAY(C17,1)=MOD($P$2+5,7)+1,C17,""),H19+1)</f>
        <v>4</v>
      </c>
      <c r="J19" s="2"/>
      <c r="K19" s="3" t="str">
        <f ca="1">IF(WEEKDAY(K17,1)=MOD($P$2-1,7)+1,K17,"")</f>
        <v/>
      </c>
      <c r="L19" s="3" t="str">
        <f ca="1">IF(K19="",IF(WEEKDAY(K17,1)=MOD($P$2,7)+1,K17,""),K19+1)</f>
        <v/>
      </c>
      <c r="M19" s="3" t="str">
        <f ca="1">IF(L19="",IF(WEEKDAY(K17,1)=MOD($P$2+1,7)+1,K17,""),L19+1)</f>
        <v/>
      </c>
      <c r="N19" s="3" t="str">
        <f ca="1">IF(M19="",IF(WEEKDAY(K17,1)=MOD($P$2+2,7)+1,K17,""),M19+1)</f>
        <v/>
      </c>
      <c r="O19" s="3"/>
      <c r="P19" s="3">
        <v>1</v>
      </c>
      <c r="Q19" s="3">
        <f>IF(P19="",IF(WEEKDAY(K17,1)=MOD($P$2+5,7)+1,K17,""),P19+1)</f>
        <v>2</v>
      </c>
      <c r="R19" s="2"/>
      <c r="S19" s="3"/>
      <c r="T19" s="3">
        <v>1</v>
      </c>
      <c r="U19" s="3">
        <f>IF(T19="",IF(WEEKDAY(S17,1)=MOD($P$2+1,7)+1,S17,""),T19+1)</f>
        <v>2</v>
      </c>
      <c r="V19" s="24">
        <f>IF(U19="",IF(WEEKDAY(S17,1)=MOD($P$2+2,7)+1,S17,""),U19+1)</f>
        <v>3</v>
      </c>
      <c r="W19" s="3">
        <f>IF(V19="",IF(WEEKDAY(S17,1)=MOD($P$2+3,7)+1,S17,""),V19+1)</f>
        <v>4</v>
      </c>
      <c r="X19" s="3">
        <f>IF(W19="",IF(WEEKDAY(S17,1)=MOD($P$2+4,7)+1,S17,""),W19+1)</f>
        <v>5</v>
      </c>
      <c r="Y19" s="3">
        <f>IF(X19="",IF(WEEKDAY(S17,1)=MOD($P$2+5,7)+1,S17,""),X19+1)</f>
        <v>6</v>
      </c>
      <c r="AA19" s="7"/>
    </row>
    <row r="20" spans="1:27" ht="18.75" customHeight="1" x14ac:dyDescent="0.2">
      <c r="A20" s="7"/>
      <c r="C20" s="3">
        <f>IF(I19="","",IF(MONTH(I19+1)&lt;&gt;MONTH(I19),"",I19+1))</f>
        <v>5</v>
      </c>
      <c r="D20" s="3">
        <f>IF(C20="","",IF(MONTH(C20+1)&lt;&gt;MONTH(C20),"",C20+1))</f>
        <v>6</v>
      </c>
      <c r="E20" s="3">
        <f t="shared" ref="E20:E24" si="11">IF(D20="","",IF(MONTH(D20+1)&lt;&gt;MONTH(D20),"",D20+1))</f>
        <v>7</v>
      </c>
      <c r="F20" s="28">
        <f t="shared" ref="F20:F24" si="12">IF(E20="","",IF(MONTH(E20+1)&lt;&gt;MONTH(E20),"",E20+1))</f>
        <v>8</v>
      </c>
      <c r="G20" s="3">
        <f t="shared" ref="G20:G24" si="13">IF(F20="","",IF(MONTH(F20+1)&lt;&gt;MONTH(F20),"",F20+1))</f>
        <v>9</v>
      </c>
      <c r="H20" s="3">
        <f t="shared" ref="H20:H24" si="14">IF(G20="","",IF(MONTH(G20+1)&lt;&gt;MONTH(G20),"",G20+1))</f>
        <v>10</v>
      </c>
      <c r="I20" s="3">
        <f t="shared" ref="I20:I24" si="15">IF(H20="","",IF(MONTH(H20+1)&lt;&gt;MONTH(H20),"",H20+1))</f>
        <v>11</v>
      </c>
      <c r="J20" s="2"/>
      <c r="K20" s="3">
        <f>IF(Q19="","",IF(MONTH(Q19+1)&lt;&gt;MONTH(Q19),"",Q19+1))</f>
        <v>3</v>
      </c>
      <c r="L20" s="3">
        <f>IF(K20="","",IF(MONTH(K20+1)&lt;&gt;MONTH(K20),"",K20+1))</f>
        <v>4</v>
      </c>
      <c r="M20" s="3">
        <f t="shared" ref="M20:M24" si="16">IF(L20="","",IF(MONTH(L20+1)&lt;&gt;MONTH(L20),"",L20+1))</f>
        <v>5</v>
      </c>
      <c r="N20" s="24">
        <f t="shared" ref="N20:N24" si="17">IF(M20="","",IF(MONTH(M20+1)&lt;&gt;MONTH(M20),"",M20+1))</f>
        <v>6</v>
      </c>
      <c r="O20" s="3">
        <f t="shared" ref="O20:O24" si="18">IF(N20="","",IF(MONTH(N20+1)&lt;&gt;MONTH(N20),"",N20+1))</f>
        <v>7</v>
      </c>
      <c r="P20" s="3">
        <f t="shared" ref="P20:P24" si="19">IF(O20="","",IF(MONTH(O20+1)&lt;&gt;MONTH(O20),"",O20+1))</f>
        <v>8</v>
      </c>
      <c r="Q20" s="3">
        <f t="shared" ref="Q20:Q24" si="20">IF(P20="","",IF(MONTH(P20+1)&lt;&gt;MONTH(P20),"",P20+1))</f>
        <v>9</v>
      </c>
      <c r="R20" s="2"/>
      <c r="S20" s="3">
        <f>IF(Y19="","",IF(MONTH(Y19+1)&lt;&gt;MONTH(Y19),"",Y19+1))</f>
        <v>7</v>
      </c>
      <c r="T20" s="3">
        <f>IF(S20="","",IF(MONTH(S20+1)&lt;&gt;MONTH(S20),"",S20+1))</f>
        <v>8</v>
      </c>
      <c r="U20" s="3">
        <f t="shared" ref="U20:U24" si="21">IF(T20="","",IF(MONTH(T20+1)&lt;&gt;MONTH(T20),"",T20+1))</f>
        <v>9</v>
      </c>
      <c r="V20" s="28">
        <f t="shared" ref="V20:V24" si="22">IF(U20="","",IF(MONTH(U20+1)&lt;&gt;MONTH(U20),"",U20+1))</f>
        <v>10</v>
      </c>
      <c r="W20" s="3">
        <f t="shared" ref="W20:W24" si="23">IF(V20="","",IF(MONTH(V20+1)&lt;&gt;MONTH(V20),"",V20+1))</f>
        <v>11</v>
      </c>
      <c r="X20" s="3">
        <f t="shared" ref="X20:X24" si="24">IF(W20="","",IF(MONTH(W20+1)&lt;&gt;MONTH(W20),"",W20+1))</f>
        <v>12</v>
      </c>
      <c r="Y20" s="3">
        <f t="shared" ref="Y20:Y24" si="25">IF(X20="","",IF(MONTH(X20+1)&lt;&gt;MONTH(X20),"",X20+1))</f>
        <v>13</v>
      </c>
      <c r="AA20" s="7"/>
    </row>
    <row r="21" spans="1:27" ht="18.75" customHeight="1" x14ac:dyDescent="0.2">
      <c r="A21" s="7"/>
      <c r="C21" s="3">
        <f>IF(I20="","",IF(MONTH(I20+1)&lt;&gt;MONTH(I20),"",I20+1))</f>
        <v>12</v>
      </c>
      <c r="D21" s="3">
        <f>IF(C21="","",IF(MONTH(C21+1)&lt;&gt;MONTH(C21),"",C21+1))</f>
        <v>13</v>
      </c>
      <c r="E21" s="3">
        <f t="shared" si="11"/>
        <v>14</v>
      </c>
      <c r="F21" s="3">
        <f t="shared" si="12"/>
        <v>15</v>
      </c>
      <c r="G21" s="3">
        <f t="shared" si="13"/>
        <v>16</v>
      </c>
      <c r="H21" s="3">
        <f t="shared" si="14"/>
        <v>17</v>
      </c>
      <c r="I21" s="3">
        <f t="shared" si="15"/>
        <v>18</v>
      </c>
      <c r="J21" s="2"/>
      <c r="K21" s="3">
        <f>IF(Q20="","",IF(MONTH(Q20+1)&lt;&gt;MONTH(Q20),"",Q20+1))</f>
        <v>10</v>
      </c>
      <c r="L21" s="3">
        <f>IF(K21="","",IF(MONTH(K21+1)&lt;&gt;MONTH(K21),"",K21+1))</f>
        <v>11</v>
      </c>
      <c r="M21" s="3">
        <f t="shared" si="16"/>
        <v>12</v>
      </c>
      <c r="N21" s="28">
        <f t="shared" si="17"/>
        <v>13</v>
      </c>
      <c r="O21" s="3">
        <f t="shared" si="18"/>
        <v>14</v>
      </c>
      <c r="P21" s="3">
        <f t="shared" si="19"/>
        <v>15</v>
      </c>
      <c r="Q21" s="3">
        <f t="shared" si="20"/>
        <v>16</v>
      </c>
      <c r="R21" s="2"/>
      <c r="S21" s="3">
        <f>IF(Y20="","",IF(MONTH(Y20+1)&lt;&gt;MONTH(Y20),"",Y20+1))</f>
        <v>14</v>
      </c>
      <c r="T21" s="3">
        <f>IF(S21="","",IF(MONTH(S21+1)&lt;&gt;MONTH(S21),"",S21+1))</f>
        <v>15</v>
      </c>
      <c r="U21" s="3">
        <f t="shared" si="21"/>
        <v>16</v>
      </c>
      <c r="V21" s="3">
        <f t="shared" si="22"/>
        <v>17</v>
      </c>
      <c r="W21" s="3">
        <f t="shared" si="23"/>
        <v>18</v>
      </c>
      <c r="X21" s="30">
        <f t="shared" si="24"/>
        <v>19</v>
      </c>
      <c r="Y21" s="3">
        <f t="shared" si="25"/>
        <v>20</v>
      </c>
      <c r="AA21" s="7"/>
    </row>
    <row r="22" spans="1:27" ht="18.75" customHeight="1" x14ac:dyDescent="0.2">
      <c r="A22" s="7"/>
      <c r="C22" s="3">
        <f>IF(I21="","",IF(MONTH(I21+1)&lt;&gt;MONTH(I21),"",I21+1))</f>
        <v>19</v>
      </c>
      <c r="D22" s="3">
        <f>IF(C22="","",IF(MONTH(C22+1)&lt;&gt;MONTH(C22),"",C22+1))</f>
        <v>20</v>
      </c>
      <c r="E22" s="3">
        <f t="shared" si="11"/>
        <v>21</v>
      </c>
      <c r="F22" s="28">
        <f t="shared" si="12"/>
        <v>22</v>
      </c>
      <c r="G22" s="3">
        <f t="shared" si="13"/>
        <v>23</v>
      </c>
      <c r="H22" s="3">
        <f t="shared" si="14"/>
        <v>24</v>
      </c>
      <c r="I22" s="3">
        <f t="shared" si="15"/>
        <v>25</v>
      </c>
      <c r="J22" s="2"/>
      <c r="K22" s="3">
        <f>IF(Q21="","",IF(MONTH(Q21+1)&lt;&gt;MONTH(Q21),"",Q21+1))</f>
        <v>17</v>
      </c>
      <c r="L22" s="3">
        <f>IF(K22="","",IF(MONTH(K22+1)&lt;&gt;MONTH(K22),"",K22+1))</f>
        <v>18</v>
      </c>
      <c r="M22" s="3">
        <f t="shared" si="16"/>
        <v>19</v>
      </c>
      <c r="N22" s="3">
        <f t="shared" si="17"/>
        <v>20</v>
      </c>
      <c r="O22" s="3">
        <f t="shared" si="18"/>
        <v>21</v>
      </c>
      <c r="P22" s="3">
        <f t="shared" si="19"/>
        <v>22</v>
      </c>
      <c r="Q22" s="3">
        <f t="shared" si="20"/>
        <v>23</v>
      </c>
      <c r="R22" s="2"/>
      <c r="S22" s="3">
        <f>IF(Y21="","",IF(MONTH(Y21+1)&lt;&gt;MONTH(Y21),"",Y21+1))</f>
        <v>21</v>
      </c>
      <c r="T22" s="3">
        <f>IF(S22="","",IF(MONTH(S22+1)&lt;&gt;MONTH(S22),"",S22+1))</f>
        <v>22</v>
      </c>
      <c r="U22" s="3">
        <f t="shared" si="21"/>
        <v>23</v>
      </c>
      <c r="V22" s="28">
        <f t="shared" si="22"/>
        <v>24</v>
      </c>
      <c r="W22" s="3">
        <f t="shared" si="23"/>
        <v>25</v>
      </c>
      <c r="X22" s="3">
        <f t="shared" si="24"/>
        <v>26</v>
      </c>
      <c r="Y22" s="3">
        <f t="shared" si="25"/>
        <v>27</v>
      </c>
      <c r="AA22" s="7"/>
    </row>
    <row r="23" spans="1:27" ht="18.75" customHeight="1" x14ac:dyDescent="0.2">
      <c r="A23" s="7"/>
      <c r="C23" s="3">
        <f>IF(I22="","",IF(MONTH(I22+1)&lt;&gt;MONTH(I22),"",I22+1))</f>
        <v>26</v>
      </c>
      <c r="D23" s="3">
        <f>IF(C23="","",IF(MONTH(C23+1)&lt;&gt;MONTH(C23),"",C23+1))</f>
        <v>27</v>
      </c>
      <c r="E23" s="3">
        <f t="shared" si="11"/>
        <v>28</v>
      </c>
      <c r="F23" s="3">
        <f t="shared" si="12"/>
        <v>29</v>
      </c>
      <c r="G23" s="3">
        <f t="shared" si="13"/>
        <v>30</v>
      </c>
      <c r="H23" s="3"/>
      <c r="I23" s="3" t="str">
        <f t="shared" si="15"/>
        <v/>
      </c>
      <c r="J23" s="2"/>
      <c r="K23" s="3">
        <f>IF(Q22="","",IF(MONTH(Q22+1)&lt;&gt;MONTH(Q22),"",Q22+1))</f>
        <v>24</v>
      </c>
      <c r="L23" s="30">
        <f>IF(K23="","",IF(MONTH(K23+1)&lt;&gt;MONTH(K23),"",K23+1))</f>
        <v>25</v>
      </c>
      <c r="M23" s="3">
        <f t="shared" si="16"/>
        <v>26</v>
      </c>
      <c r="N23" s="28">
        <f t="shared" si="17"/>
        <v>27</v>
      </c>
      <c r="O23" s="3">
        <f t="shared" si="18"/>
        <v>28</v>
      </c>
      <c r="P23" s="3">
        <f t="shared" si="19"/>
        <v>29</v>
      </c>
      <c r="Q23" s="3">
        <f t="shared" si="20"/>
        <v>30</v>
      </c>
      <c r="R23" s="2"/>
      <c r="S23" s="3">
        <f>IF(Y22="","",IF(MONTH(Y22+1)&lt;&gt;MONTH(Y22),"",Y22+1))</f>
        <v>28</v>
      </c>
      <c r="T23" s="3">
        <f>IF(S23="","",IF(MONTH(S23+1)&lt;&gt;MONTH(S23),"",S23+1))</f>
        <v>29</v>
      </c>
      <c r="U23" s="3">
        <f t="shared" si="21"/>
        <v>30</v>
      </c>
      <c r="V23" s="3"/>
      <c r="W23" s="3" t="str">
        <f t="shared" si="23"/>
        <v/>
      </c>
      <c r="X23" s="3" t="str">
        <f t="shared" si="24"/>
        <v/>
      </c>
      <c r="Y23" s="3" t="str">
        <f t="shared" si="25"/>
        <v/>
      </c>
      <c r="AA23" s="7"/>
    </row>
    <row r="24" spans="1:27" ht="18.75" customHeight="1" x14ac:dyDescent="0.2">
      <c r="A24" s="7"/>
      <c r="C24" s="3" t="str">
        <f>IF(I23="","",IF(MONTH(I23+1)&lt;&gt;MONTH(I23),"",I23+1))</f>
        <v/>
      </c>
      <c r="D24" s="3" t="str">
        <f>IF(C24="","",IF(MONTH(C24+1)&lt;&gt;MONTH(C24),"",C24+1))</f>
        <v/>
      </c>
      <c r="E24" s="3" t="str">
        <f t="shared" si="11"/>
        <v/>
      </c>
      <c r="F24" s="3" t="str">
        <f t="shared" si="12"/>
        <v/>
      </c>
      <c r="G24" s="3" t="str">
        <f t="shared" si="13"/>
        <v/>
      </c>
      <c r="H24" s="3" t="str">
        <f t="shared" si="14"/>
        <v/>
      </c>
      <c r="I24" s="3" t="str">
        <f t="shared" si="15"/>
        <v/>
      </c>
      <c r="J24" s="2"/>
      <c r="K24" s="3">
        <f>IF(Q23="","",IF(MONTH(Q23+1)&lt;&gt;MONTH(Q23),"",Q23+1))</f>
        <v>31</v>
      </c>
      <c r="L24" s="3" t="str">
        <f>IF(K24="","",IF(MONTH(K24+1)&lt;&gt;MONTH(K24),"",K24+1))</f>
        <v/>
      </c>
      <c r="M24" s="3" t="str">
        <f t="shared" si="16"/>
        <v/>
      </c>
      <c r="N24" s="3" t="str">
        <f t="shared" si="17"/>
        <v/>
      </c>
      <c r="O24" s="3" t="str">
        <f t="shared" si="18"/>
        <v/>
      </c>
      <c r="P24" s="3" t="str">
        <f t="shared" si="19"/>
        <v/>
      </c>
      <c r="Q24" s="3" t="str">
        <f t="shared" si="20"/>
        <v/>
      </c>
      <c r="R24" s="2"/>
      <c r="S24" s="3" t="str">
        <f>IF(Y23="","",IF(MONTH(Y23+1)&lt;&gt;MONTH(Y23),"",Y23+1))</f>
        <v/>
      </c>
      <c r="T24" s="3" t="str">
        <f>IF(S24="","",IF(MONTH(S24+1)&lt;&gt;MONTH(S24),"",S24+1))</f>
        <v/>
      </c>
      <c r="U24" s="3" t="str">
        <f t="shared" si="21"/>
        <v/>
      </c>
      <c r="V24" s="3" t="str">
        <f t="shared" si="22"/>
        <v/>
      </c>
      <c r="W24" s="3" t="str">
        <f t="shared" si="23"/>
        <v/>
      </c>
      <c r="X24" s="3" t="str">
        <f t="shared" si="24"/>
        <v/>
      </c>
      <c r="Y24" s="3" t="str">
        <f t="shared" si="25"/>
        <v/>
      </c>
      <c r="AA24" s="7"/>
    </row>
    <row r="25" spans="1:27" ht="18.75" customHeight="1" x14ac:dyDescent="0.2">
      <c r="A25" s="7"/>
      <c r="C25" s="32" t="s">
        <v>10</v>
      </c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7"/>
    </row>
    <row r="26" spans="1:27" ht="20.25" x14ac:dyDescent="0.3">
      <c r="A26" s="7"/>
      <c r="B26" s="14"/>
      <c r="C26" s="31">
        <f ca="1">DATE(YEAR(S17+42),MONTH(S17+42),1)</f>
        <v>46204</v>
      </c>
      <c r="D26" s="31"/>
      <c r="E26" s="31"/>
      <c r="F26" s="31"/>
      <c r="G26" s="31"/>
      <c r="H26" s="31"/>
      <c r="I26" s="31"/>
      <c r="J26" s="15"/>
      <c r="K26" s="31">
        <f ca="1">DATE(YEAR(C26+42),MONTH(C26+42),1)</f>
        <v>46235</v>
      </c>
      <c r="L26" s="31"/>
      <c r="M26" s="31"/>
      <c r="N26" s="31"/>
      <c r="O26" s="31"/>
      <c r="P26" s="31"/>
      <c r="Q26" s="31"/>
      <c r="R26" s="15"/>
      <c r="S26" s="31">
        <f ca="1">DATE(YEAR(K26+42),MONTH(K26+42),1)</f>
        <v>46266</v>
      </c>
      <c r="T26" s="31"/>
      <c r="U26" s="31"/>
      <c r="V26" s="31"/>
      <c r="W26" s="31"/>
      <c r="X26" s="31"/>
      <c r="Y26" s="31"/>
      <c r="AA26" s="7"/>
    </row>
    <row r="27" spans="1:27" ht="18.75" x14ac:dyDescent="0.3">
      <c r="A27" s="7"/>
      <c r="B27" s="16"/>
      <c r="C27" s="1" t="str">
        <f>CHOOSE(1+MOD($P$2+1-2,7),"S","M","T","W","T","F","S")</f>
        <v>S</v>
      </c>
      <c r="D27" s="1" t="str">
        <f>CHOOSE(1+MOD($P$2+2-2,7),"S","M","T","W","T","F","S")</f>
        <v>M</v>
      </c>
      <c r="E27" s="1" t="str">
        <f>CHOOSE(1+MOD($P$2+3-2,7),"S","M","T","W","T","F","S")</f>
        <v>T</v>
      </c>
      <c r="F27" s="1" t="str">
        <f>CHOOSE(1+MOD($P$2+4-2,7),"S","M","T","W","T","F","S")</f>
        <v>W</v>
      </c>
      <c r="G27" s="1" t="str">
        <f>CHOOSE(1+MOD($P$2+5-2,7),"S","M","T","W","T","F","S")</f>
        <v>T</v>
      </c>
      <c r="H27" s="1" t="str">
        <f>CHOOSE(1+MOD($P$2+6-2,7),"S","M","T","W","T","F","S")</f>
        <v>F</v>
      </c>
      <c r="I27" s="1" t="str">
        <f>CHOOSE(1+MOD($P$2+7-2,7),"S","M","T","W","T","F","S")</f>
        <v>S</v>
      </c>
      <c r="J27" s="5"/>
      <c r="K27" s="1" t="str">
        <f>CHOOSE(1+MOD($P$2+1-2,7),"S","M","T","W","T","F","S")</f>
        <v>S</v>
      </c>
      <c r="L27" s="1" t="str">
        <f>CHOOSE(1+MOD($P$2+2-2,7),"S","M","T","W","T","F","S")</f>
        <v>M</v>
      </c>
      <c r="M27" s="1" t="str">
        <f>CHOOSE(1+MOD($P$2+3-2,7),"S","M","T","W","T","F","S")</f>
        <v>T</v>
      </c>
      <c r="N27" s="1" t="str">
        <f>CHOOSE(1+MOD($P$2+4-2,7),"S","M","T","W","T","F","S")</f>
        <v>W</v>
      </c>
      <c r="O27" s="1" t="str">
        <f>CHOOSE(1+MOD($P$2+5-2,7),"S","M","T","W","T","F","S")</f>
        <v>T</v>
      </c>
      <c r="P27" s="1" t="str">
        <f>CHOOSE(1+MOD($P$2+6-2,7),"S","M","T","W","T","F","S")</f>
        <v>F</v>
      </c>
      <c r="Q27" s="1" t="str">
        <f>CHOOSE(1+MOD($P$2+7-2,7),"S","M","T","W","T","F","S")</f>
        <v>S</v>
      </c>
      <c r="R27" s="5"/>
      <c r="S27" s="1" t="str">
        <f>CHOOSE(1+MOD($P$2+1-2,7),"S","M","T","W","T","F","S")</f>
        <v>S</v>
      </c>
      <c r="T27" s="1" t="str">
        <f>CHOOSE(1+MOD($P$2+2-2,7),"S","M","T","W","T","F","S")</f>
        <v>M</v>
      </c>
      <c r="U27" s="1" t="str">
        <f>CHOOSE(1+MOD($P$2+3-2,7),"S","M","T","W","T","F","S")</f>
        <v>T</v>
      </c>
      <c r="V27" s="1" t="str">
        <f>CHOOSE(1+MOD($P$2+4-2,7),"S","M","T","W","T","F","S")</f>
        <v>W</v>
      </c>
      <c r="W27" s="1" t="str">
        <f>CHOOSE(1+MOD($P$2+5-2,7),"S","M","T","W","T","F","S")</f>
        <v>T</v>
      </c>
      <c r="X27" s="1" t="str">
        <f>CHOOSE(1+MOD($P$2+6-2,7),"S","M","T","W","T","F","S")</f>
        <v>F</v>
      </c>
      <c r="Y27" s="1" t="str">
        <f>CHOOSE(1+MOD($P$2+7-2,7),"S","M","T","W","T","F","S")</f>
        <v>S</v>
      </c>
      <c r="AA27" s="7"/>
    </row>
    <row r="28" spans="1:27" ht="18.75" customHeight="1" x14ac:dyDescent="0.2">
      <c r="A28" s="7"/>
      <c r="C28" s="3" t="str">
        <f ca="1">IF(WEEKDAY(C26,1)=MOD($P$2-1,7)+1,C26,"")</f>
        <v/>
      </c>
      <c r="D28" s="3" t="str">
        <f ca="1">IF(C28="",IF(WEEKDAY(C26,1)=MOD($P$2,7)+1,C26,""),C28+1)</f>
        <v/>
      </c>
      <c r="E28" s="3"/>
      <c r="F28" s="24">
        <v>1</v>
      </c>
      <c r="G28" s="3">
        <f>IF(F28="",IF(WEEKDAY(C26,1)=MOD($P$2+3,7)+1,C26,""),F28+1)</f>
        <v>2</v>
      </c>
      <c r="H28" s="30">
        <f>IF(G28="",IF(WEEKDAY(C26,1)=MOD($P$2+4,7)+1,C26,""),G28+1)</f>
        <v>3</v>
      </c>
      <c r="I28" s="3">
        <f>IF(H28="",IF(WEEKDAY(C26,1)=MOD($P$2+5,7)+1,C26,""),H28+1)</f>
        <v>4</v>
      </c>
      <c r="J28" s="2"/>
      <c r="K28" s="3" t="str">
        <f ca="1">IF(WEEKDAY(K26,1)=MOD($P$2-1,7)+1,K26,"")</f>
        <v/>
      </c>
      <c r="L28" s="3" t="str">
        <f ca="1">IF(K28="",IF(WEEKDAY(K26,1)=MOD($P$2,7)+1,K26,""),K28+1)</f>
        <v/>
      </c>
      <c r="M28" s="3" t="str">
        <f ca="1">IF(L28="",IF(WEEKDAY(K26,1)=MOD($P$2+1,7)+1,K26,""),L28+1)</f>
        <v/>
      </c>
      <c r="N28" s="3" t="str">
        <f ca="1">IF(M28="",IF(WEEKDAY(K26,1)=MOD($P$2+2,7)+1,K26,""),M28+1)</f>
        <v/>
      </c>
      <c r="O28" s="3" t="str">
        <f ca="1">IF(N28="",IF(WEEKDAY(K26,1)=MOD($P$2+3,7)+1,K26,""),N28+1)</f>
        <v/>
      </c>
      <c r="P28" s="3"/>
      <c r="Q28" s="3">
        <v>1</v>
      </c>
      <c r="R28" s="2"/>
      <c r="S28" s="3" t="str">
        <f ca="1">IF(WEEKDAY(S26,1)=MOD($P$2-1,7)+1,S26,"")</f>
        <v/>
      </c>
      <c r="T28" s="3"/>
      <c r="U28" s="30">
        <v>1</v>
      </c>
      <c r="V28" s="24">
        <f>IF(U28="",IF(WEEKDAY(S26,1)=MOD($P$2+2,7)+1,S26,""),U28+1)</f>
        <v>2</v>
      </c>
      <c r="W28" s="3">
        <f>IF(V28="",IF(WEEKDAY(S26,1)=MOD($P$2+3,7)+1,S26,""),V28+1)</f>
        <v>3</v>
      </c>
      <c r="X28" s="3">
        <f>IF(W28="",IF(WEEKDAY(S26,1)=MOD($P$2+4,7)+1,S26,""),W28+1)</f>
        <v>4</v>
      </c>
      <c r="Y28" s="3">
        <f>IF(X28="",IF(WEEKDAY(S26,1)=MOD($P$2+5,7)+1,S26,""),X28+1)</f>
        <v>5</v>
      </c>
      <c r="AA28" s="7"/>
    </row>
    <row r="29" spans="1:27" ht="18.75" customHeight="1" x14ac:dyDescent="0.2">
      <c r="A29" s="7"/>
      <c r="C29" s="3">
        <f>IF(I28="","",IF(MONTH(I28+1)&lt;&gt;MONTH(I28),"",I28+1))</f>
        <v>5</v>
      </c>
      <c r="D29" s="3">
        <f>IF(C29="","",IF(MONTH(C29+1)&lt;&gt;MONTH(C29),"",C29+1))</f>
        <v>6</v>
      </c>
      <c r="E29" s="3">
        <f t="shared" ref="E29:E33" si="26">IF(D29="","",IF(MONTH(D29+1)&lt;&gt;MONTH(D29),"",D29+1))</f>
        <v>7</v>
      </c>
      <c r="F29" s="28">
        <f t="shared" ref="F29:F33" si="27">IF(E29="","",IF(MONTH(E29+1)&lt;&gt;MONTH(E29),"",E29+1))</f>
        <v>8</v>
      </c>
      <c r="G29" s="3">
        <f t="shared" ref="G29:G33" si="28">IF(F29="","",IF(MONTH(F29+1)&lt;&gt;MONTH(F29),"",F29+1))</f>
        <v>9</v>
      </c>
      <c r="H29" s="3">
        <f t="shared" ref="H29:H33" si="29">IF(G29="","",IF(MONTH(G29+1)&lt;&gt;MONTH(G29),"",G29+1))</f>
        <v>10</v>
      </c>
      <c r="I29" s="3">
        <f t="shared" ref="I29:I33" si="30">IF(H29="","",IF(MONTH(H29+1)&lt;&gt;MONTH(H29),"",H29+1))</f>
        <v>11</v>
      </c>
      <c r="J29" s="2"/>
      <c r="K29" s="3">
        <f>IF(Q28="","",IF(MONTH(Q28+1)&lt;&gt;MONTH(Q28),"",Q28+1))</f>
        <v>2</v>
      </c>
      <c r="L29" s="3">
        <f>IF(K29="","",IF(MONTH(K29+1)&lt;&gt;MONTH(K29),"",K29+1))</f>
        <v>3</v>
      </c>
      <c r="M29" s="3">
        <f t="shared" ref="M29:M33" si="31">IF(L29="","",IF(MONTH(L29+1)&lt;&gt;MONTH(L29),"",L29+1))</f>
        <v>4</v>
      </c>
      <c r="N29" s="24">
        <f t="shared" ref="N29:N33" si="32">IF(M29="","",IF(MONTH(M29+1)&lt;&gt;MONTH(M29),"",M29+1))</f>
        <v>5</v>
      </c>
      <c r="O29" s="3">
        <f t="shared" ref="O29:O33" si="33">IF(N29="","",IF(MONTH(N29+1)&lt;&gt;MONTH(N29),"",N29+1))</f>
        <v>6</v>
      </c>
      <c r="P29" s="3">
        <f t="shared" ref="P29:P33" si="34">IF(O29="","",IF(MONTH(O29+1)&lt;&gt;MONTH(O29),"",O29+1))</f>
        <v>7</v>
      </c>
      <c r="Q29" s="3">
        <f t="shared" ref="Q29:Q33" si="35">IF(P29="","",IF(MONTH(P29+1)&lt;&gt;MONTH(P29),"",P29+1))</f>
        <v>8</v>
      </c>
      <c r="R29" s="2"/>
      <c r="S29" s="3">
        <f>IF(Y28="","",IF(MONTH(Y28+1)&lt;&gt;MONTH(Y28),"",Y28+1))</f>
        <v>6</v>
      </c>
      <c r="T29" s="3">
        <f>IF(S29="","",IF(MONTH(S29+1)&lt;&gt;MONTH(S29),"",S29+1))</f>
        <v>7</v>
      </c>
      <c r="U29" s="3">
        <f t="shared" ref="U29:U33" si="36">IF(T29="","",IF(MONTH(T29+1)&lt;&gt;MONTH(T29),"",T29+1))</f>
        <v>8</v>
      </c>
      <c r="V29" s="28">
        <f t="shared" ref="V29:V33" si="37">IF(U29="","",IF(MONTH(U29+1)&lt;&gt;MONTH(U29),"",U29+1))</f>
        <v>9</v>
      </c>
      <c r="W29" s="3">
        <f t="shared" ref="W29:W33" si="38">IF(V29="","",IF(MONTH(V29+1)&lt;&gt;MONTH(V29),"",V29+1))</f>
        <v>10</v>
      </c>
      <c r="X29" s="3">
        <f t="shared" ref="X29:X33" si="39">IF(W29="","",IF(MONTH(W29+1)&lt;&gt;MONTH(W29),"",W29+1))</f>
        <v>11</v>
      </c>
      <c r="Y29" s="3">
        <f t="shared" ref="Y29:Y33" si="40">IF(X29="","",IF(MONTH(X29+1)&lt;&gt;MONTH(X29),"",X29+1))</f>
        <v>12</v>
      </c>
      <c r="AA29" s="7"/>
    </row>
    <row r="30" spans="1:27" ht="18.75" customHeight="1" x14ac:dyDescent="0.2">
      <c r="A30" s="7"/>
      <c r="C30" s="3">
        <f>IF(I29="","",IF(MONTH(I29+1)&lt;&gt;MONTH(I29),"",I29+1))</f>
        <v>12</v>
      </c>
      <c r="D30" s="3">
        <f>IF(C30="","",IF(MONTH(C30+1)&lt;&gt;MONTH(C30),"",C30+1))</f>
        <v>13</v>
      </c>
      <c r="E30" s="3">
        <f t="shared" si="26"/>
        <v>14</v>
      </c>
      <c r="F30" s="3">
        <f t="shared" si="27"/>
        <v>15</v>
      </c>
      <c r="G30" s="3">
        <f t="shared" si="28"/>
        <v>16</v>
      </c>
      <c r="H30" s="3">
        <f t="shared" si="29"/>
        <v>17</v>
      </c>
      <c r="I30" s="3">
        <f t="shared" si="30"/>
        <v>18</v>
      </c>
      <c r="J30" s="2"/>
      <c r="K30" s="3">
        <f>IF(Q29="","",IF(MONTH(Q29+1)&lt;&gt;MONTH(Q29),"",Q29+1))</f>
        <v>9</v>
      </c>
      <c r="L30" s="3">
        <f>IF(K30="","",IF(MONTH(K30+1)&lt;&gt;MONTH(K30),"",K30+1))</f>
        <v>10</v>
      </c>
      <c r="M30" s="3">
        <f t="shared" si="31"/>
        <v>11</v>
      </c>
      <c r="N30" s="28">
        <f t="shared" si="32"/>
        <v>12</v>
      </c>
      <c r="O30" s="3">
        <f t="shared" si="33"/>
        <v>13</v>
      </c>
      <c r="P30" s="3">
        <f t="shared" si="34"/>
        <v>14</v>
      </c>
      <c r="Q30" s="3">
        <f t="shared" si="35"/>
        <v>15</v>
      </c>
      <c r="R30" s="2"/>
      <c r="S30" s="3">
        <f>IF(Y29="","",IF(MONTH(Y29+1)&lt;&gt;MONTH(Y29),"",Y29+1))</f>
        <v>13</v>
      </c>
      <c r="T30" s="3">
        <f>IF(S30="","",IF(MONTH(S30+1)&lt;&gt;MONTH(S30),"",S30+1))</f>
        <v>14</v>
      </c>
      <c r="U30" s="3">
        <f t="shared" si="36"/>
        <v>15</v>
      </c>
      <c r="V30" s="3">
        <f t="shared" si="37"/>
        <v>16</v>
      </c>
      <c r="W30" s="3">
        <f t="shared" si="38"/>
        <v>17</v>
      </c>
      <c r="X30" s="3">
        <f t="shared" si="39"/>
        <v>18</v>
      </c>
      <c r="Y30" s="3">
        <f t="shared" si="40"/>
        <v>19</v>
      </c>
      <c r="AA30" s="7"/>
    </row>
    <row r="31" spans="1:27" ht="18.75" customHeight="1" x14ac:dyDescent="0.2">
      <c r="A31" s="7"/>
      <c r="C31" s="3">
        <f>IF(I30="","",IF(MONTH(I30+1)&lt;&gt;MONTH(I30),"",I30+1))</f>
        <v>19</v>
      </c>
      <c r="D31" s="3">
        <f>IF(C31="","",IF(MONTH(C31+1)&lt;&gt;MONTH(C31),"",C31+1))</f>
        <v>20</v>
      </c>
      <c r="E31" s="3">
        <f t="shared" si="26"/>
        <v>21</v>
      </c>
      <c r="F31" s="37">
        <f t="shared" si="27"/>
        <v>22</v>
      </c>
      <c r="G31" s="3">
        <f t="shared" si="28"/>
        <v>23</v>
      </c>
      <c r="H31" s="30">
        <f t="shared" si="29"/>
        <v>24</v>
      </c>
      <c r="I31" s="3">
        <f t="shared" si="30"/>
        <v>25</v>
      </c>
      <c r="J31" s="2"/>
      <c r="K31" s="3">
        <f>IF(Q30="","",IF(MONTH(Q30+1)&lt;&gt;MONTH(Q30),"",Q30+1))</f>
        <v>16</v>
      </c>
      <c r="L31" s="3">
        <f>IF(K31="","",IF(MONTH(K31+1)&lt;&gt;MONTH(K31),"",K31+1))</f>
        <v>17</v>
      </c>
      <c r="M31" s="3">
        <f t="shared" si="31"/>
        <v>18</v>
      </c>
      <c r="N31" s="3">
        <f t="shared" si="32"/>
        <v>19</v>
      </c>
      <c r="O31" s="3">
        <f t="shared" si="33"/>
        <v>20</v>
      </c>
      <c r="P31" s="3">
        <f t="shared" si="34"/>
        <v>21</v>
      </c>
      <c r="Q31" s="3">
        <f t="shared" si="35"/>
        <v>22</v>
      </c>
      <c r="R31" s="2"/>
      <c r="S31" s="3">
        <f>IF(Y30="","",IF(MONTH(Y30+1)&lt;&gt;MONTH(Y30),"",Y30+1))</f>
        <v>20</v>
      </c>
      <c r="T31" s="3">
        <f>IF(S31="","",IF(MONTH(S31+1)&lt;&gt;MONTH(S31),"",S31+1))</f>
        <v>21</v>
      </c>
      <c r="U31" s="3">
        <f t="shared" si="36"/>
        <v>22</v>
      </c>
      <c r="V31" s="28">
        <f t="shared" si="37"/>
        <v>23</v>
      </c>
      <c r="W31" s="3">
        <f t="shared" si="38"/>
        <v>24</v>
      </c>
      <c r="X31" s="3">
        <f t="shared" si="39"/>
        <v>25</v>
      </c>
      <c r="Y31" s="3">
        <f t="shared" si="40"/>
        <v>26</v>
      </c>
      <c r="AA31" s="7"/>
    </row>
    <row r="32" spans="1:27" ht="18.75" customHeight="1" x14ac:dyDescent="0.2">
      <c r="A32" s="7"/>
      <c r="C32" s="3">
        <f>IF(I31="","",IF(MONTH(I31+1)&lt;&gt;MONTH(I31),"",I31+1))</f>
        <v>26</v>
      </c>
      <c r="D32" s="3">
        <f>IF(C32="","",IF(MONTH(C32+1)&lt;&gt;MONTH(C32),"",C32+1))</f>
        <v>27</v>
      </c>
      <c r="E32" s="3">
        <f t="shared" si="26"/>
        <v>28</v>
      </c>
      <c r="F32" s="3">
        <f t="shared" si="27"/>
        <v>29</v>
      </c>
      <c r="G32" s="3">
        <f t="shared" si="28"/>
        <v>30</v>
      </c>
      <c r="H32" s="3">
        <f t="shared" si="29"/>
        <v>31</v>
      </c>
      <c r="I32" s="3" t="str">
        <f t="shared" si="30"/>
        <v/>
      </c>
      <c r="J32" s="2"/>
      <c r="K32" s="3">
        <f>IF(Q31="","",IF(MONTH(Q31+1)&lt;&gt;MONTH(Q31),"",Q31+1))</f>
        <v>23</v>
      </c>
      <c r="L32" s="3">
        <f>IF(K32="","",IF(MONTH(K32+1)&lt;&gt;MONTH(K32),"",K32+1))</f>
        <v>24</v>
      </c>
      <c r="M32" s="3">
        <f t="shared" si="31"/>
        <v>25</v>
      </c>
      <c r="N32" s="37">
        <f t="shared" si="32"/>
        <v>26</v>
      </c>
      <c r="O32" s="3">
        <f t="shared" si="33"/>
        <v>27</v>
      </c>
      <c r="P32" s="3">
        <f t="shared" si="34"/>
        <v>28</v>
      </c>
      <c r="Q32" s="3">
        <f t="shared" si="35"/>
        <v>29</v>
      </c>
      <c r="R32" s="2"/>
      <c r="S32" s="3">
        <f>IF(Y31="","",IF(MONTH(Y31+1)&lt;&gt;MONTH(Y31),"",Y31+1))</f>
        <v>27</v>
      </c>
      <c r="T32" s="3">
        <f>IF(S32="","",IF(MONTH(S32+1)&lt;&gt;MONTH(S32),"",S32+1))</f>
        <v>28</v>
      </c>
      <c r="U32" s="3">
        <f t="shared" si="36"/>
        <v>29</v>
      </c>
      <c r="V32" s="3">
        <f t="shared" si="37"/>
        <v>30</v>
      </c>
      <c r="W32" s="3"/>
      <c r="X32" s="3" t="str">
        <f t="shared" si="39"/>
        <v/>
      </c>
      <c r="Y32" s="3" t="str">
        <f t="shared" si="40"/>
        <v/>
      </c>
      <c r="AA32" s="7"/>
    </row>
    <row r="33" spans="1:27" ht="18.75" customHeight="1" x14ac:dyDescent="0.2">
      <c r="A33" s="7"/>
      <c r="C33" s="3" t="str">
        <f>IF(I32="","",IF(MONTH(I32+1)&lt;&gt;MONTH(I32),"",I32+1))</f>
        <v/>
      </c>
      <c r="D33" s="3" t="str">
        <f>IF(C33="","",IF(MONTH(C33+1)&lt;&gt;MONTH(C33),"",C33+1))</f>
        <v/>
      </c>
      <c r="E33" s="3" t="str">
        <f t="shared" si="26"/>
        <v/>
      </c>
      <c r="F33" s="3" t="str">
        <f t="shared" si="27"/>
        <v/>
      </c>
      <c r="G33" s="3" t="str">
        <f t="shared" si="28"/>
        <v/>
      </c>
      <c r="H33" s="3" t="str">
        <f t="shared" si="29"/>
        <v/>
      </c>
      <c r="I33" s="3" t="str">
        <f t="shared" si="30"/>
        <v/>
      </c>
      <c r="J33" s="2"/>
      <c r="K33" s="3">
        <f>IF(Q32="","",IF(MONTH(Q32+1)&lt;&gt;MONTH(Q32),"",Q32+1))</f>
        <v>30</v>
      </c>
      <c r="L33" s="3">
        <f>IF(K33="","",IF(MONTH(K33+1)&lt;&gt;MONTH(K33),"",K33+1))</f>
        <v>31</v>
      </c>
      <c r="M33" s="3" t="str">
        <f t="shared" si="31"/>
        <v/>
      </c>
      <c r="N33" s="3" t="str">
        <f t="shared" si="32"/>
        <v/>
      </c>
      <c r="O33" s="3" t="str">
        <f t="shared" si="33"/>
        <v/>
      </c>
      <c r="P33" s="3" t="str">
        <f t="shared" si="34"/>
        <v/>
      </c>
      <c r="Q33" s="3" t="str">
        <f t="shared" si="35"/>
        <v/>
      </c>
      <c r="R33" s="2"/>
      <c r="S33" s="3" t="str">
        <f>IF(Y32="","",IF(MONTH(Y32+1)&lt;&gt;MONTH(Y32),"",Y32+1))</f>
        <v/>
      </c>
      <c r="T33" s="3" t="str">
        <f>IF(S33="","",IF(MONTH(S33+1)&lt;&gt;MONTH(S33),"",S33+1))</f>
        <v/>
      </c>
      <c r="U33" s="3" t="str">
        <f t="shared" si="36"/>
        <v/>
      </c>
      <c r="V33" s="3" t="str">
        <f t="shared" si="37"/>
        <v/>
      </c>
      <c r="W33" s="3" t="str">
        <f t="shared" si="38"/>
        <v/>
      </c>
      <c r="X33" s="3" t="str">
        <f t="shared" si="39"/>
        <v/>
      </c>
      <c r="Y33" s="3" t="str">
        <f t="shared" si="40"/>
        <v/>
      </c>
      <c r="AA33" s="7"/>
    </row>
    <row r="34" spans="1:27" ht="18.75" customHeight="1" x14ac:dyDescent="0.2">
      <c r="A34" s="7"/>
      <c r="C34" s="32" t="s">
        <v>11</v>
      </c>
      <c r="D34" s="3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7"/>
    </row>
    <row r="35" spans="1:27" ht="20.25" x14ac:dyDescent="0.3">
      <c r="A35" s="7"/>
      <c r="B35" s="14"/>
      <c r="C35" s="31">
        <f ca="1">DATE(YEAR(S26+42),MONTH(S26+42),1)</f>
        <v>46296</v>
      </c>
      <c r="D35" s="31"/>
      <c r="E35" s="31"/>
      <c r="F35" s="31"/>
      <c r="G35" s="31"/>
      <c r="H35" s="31"/>
      <c r="I35" s="31"/>
      <c r="J35" s="15"/>
      <c r="K35" s="31">
        <f ca="1">DATE(YEAR(C35+42),MONTH(C35+42),1)</f>
        <v>46327</v>
      </c>
      <c r="L35" s="31"/>
      <c r="M35" s="31"/>
      <c r="N35" s="31"/>
      <c r="O35" s="31"/>
      <c r="P35" s="31"/>
      <c r="Q35" s="31"/>
      <c r="R35" s="15"/>
      <c r="S35" s="31">
        <f ca="1">DATE(YEAR(K35+42),MONTH(K35+42),1)</f>
        <v>46357</v>
      </c>
      <c r="T35" s="31"/>
      <c r="U35" s="31"/>
      <c r="V35" s="31"/>
      <c r="W35" s="31"/>
      <c r="X35" s="31"/>
      <c r="Y35" s="31"/>
      <c r="AA35" s="7"/>
    </row>
    <row r="36" spans="1:27" ht="18.75" x14ac:dyDescent="0.3">
      <c r="A36" s="7"/>
      <c r="B36" s="16"/>
      <c r="C36" s="1" t="str">
        <f>CHOOSE(1+MOD($P$2+1-2,7),"S","M","T","W","T","F","S")</f>
        <v>S</v>
      </c>
      <c r="D36" s="1" t="str">
        <f>CHOOSE(1+MOD($P$2+2-2,7),"S","M","T","W","T","F","S")</f>
        <v>M</v>
      </c>
      <c r="E36" s="1" t="str">
        <f>CHOOSE(1+MOD($P$2+3-2,7),"S","M","T","W","T","F","S")</f>
        <v>T</v>
      </c>
      <c r="F36" s="1" t="str">
        <f>CHOOSE(1+MOD($P$2+4-2,7),"S","M","T","W","T","F","S")</f>
        <v>W</v>
      </c>
      <c r="G36" s="1" t="str">
        <f>CHOOSE(1+MOD($P$2+5-2,7),"S","M","T","W","T","F","S")</f>
        <v>T</v>
      </c>
      <c r="H36" s="1" t="str">
        <f>CHOOSE(1+MOD($P$2+6-2,7),"S","M","T","W","T","F","S")</f>
        <v>F</v>
      </c>
      <c r="I36" s="1" t="str">
        <f>CHOOSE(1+MOD($P$2+7-2,7),"S","M","T","W","T","F","S")</f>
        <v>S</v>
      </c>
      <c r="J36" s="2"/>
      <c r="K36" s="1" t="str">
        <f>CHOOSE(1+MOD($P$2+1-2,7),"S","M","T","W","T","F","S")</f>
        <v>S</v>
      </c>
      <c r="L36" s="1" t="str">
        <f>CHOOSE(1+MOD($P$2+2-2,7),"S","M","T","W","T","F","S")</f>
        <v>M</v>
      </c>
      <c r="M36" s="1" t="str">
        <f>CHOOSE(1+MOD($P$2+3-2,7),"S","M","T","W","T","F","S")</f>
        <v>T</v>
      </c>
      <c r="N36" s="1" t="str">
        <f>CHOOSE(1+MOD($P$2+4-2,7),"S","M","T","W","T","F","S")</f>
        <v>W</v>
      </c>
      <c r="O36" s="1" t="str">
        <f>CHOOSE(1+MOD($P$2+5-2,7),"S","M","T","W","T","F","S")</f>
        <v>T</v>
      </c>
      <c r="P36" s="1" t="str">
        <f>CHOOSE(1+MOD($P$2+6-2,7),"S","M","T","W","T","F","S")</f>
        <v>F</v>
      </c>
      <c r="Q36" s="1" t="str">
        <f>CHOOSE(1+MOD($P$2+7-2,7),"S","M","T","W","T","F","S")</f>
        <v>S</v>
      </c>
      <c r="R36" s="2"/>
      <c r="S36" s="1" t="str">
        <f>CHOOSE(1+MOD($P$2+1-2,7),"S","M","T","W","T","F","S")</f>
        <v>S</v>
      </c>
      <c r="T36" s="1" t="str">
        <f>CHOOSE(1+MOD($P$2+2-2,7),"S","M","T","W","T","F","S")</f>
        <v>M</v>
      </c>
      <c r="U36" s="1" t="str">
        <f>CHOOSE(1+MOD($P$2+3-2,7),"S","M","T","W","T","F","S")</f>
        <v>T</v>
      </c>
      <c r="V36" s="1" t="str">
        <f>CHOOSE(1+MOD($P$2+4-2,7),"S","M","T","W","T","F","S")</f>
        <v>W</v>
      </c>
      <c r="W36" s="1" t="str">
        <f>CHOOSE(1+MOD($P$2+5-2,7),"S","M","T","W","T","F","S")</f>
        <v>T</v>
      </c>
      <c r="X36" s="1" t="str">
        <f>CHOOSE(1+MOD($P$2+6-2,7),"S","M","T","W","T","F","S")</f>
        <v>F</v>
      </c>
      <c r="Y36" s="1" t="str">
        <f>CHOOSE(1+MOD($P$2+7-2,7),"S","M","T","W","T","F","S")</f>
        <v>S</v>
      </c>
      <c r="AA36" s="7"/>
    </row>
    <row r="37" spans="1:27" ht="18.75" x14ac:dyDescent="0.3">
      <c r="A37" s="7"/>
      <c r="B37" s="16"/>
      <c r="C37" s="3" t="str">
        <f ca="1">IF(WEEKDAY(C35,1)=MOD($P$2-1,7)+1,C35,"")</f>
        <v/>
      </c>
      <c r="D37" s="3" t="str">
        <f ca="1">IF(C37="",IF(WEEKDAY(C35,1)=MOD($P$2,7)+1,C35,""),C37+1)</f>
        <v/>
      </c>
      <c r="E37" s="3" t="str">
        <f ca="1">IF(D37="",IF(WEEKDAY(C35,1)=MOD($P$2+1,7)+1,C35,""),D37+1)</f>
        <v/>
      </c>
      <c r="F37" s="3"/>
      <c r="G37" s="3">
        <v>1</v>
      </c>
      <c r="H37" s="3">
        <f>IF(G37="",IF(WEEKDAY(C35,1)=MOD($P$2+4,7)+1,C35,""),G37+1)</f>
        <v>2</v>
      </c>
      <c r="I37" s="3">
        <f>IF(H37="",IF(WEEKDAY(C35,1)=MOD($P$2+5,7)+1,C35,""),H37+1)</f>
        <v>3</v>
      </c>
      <c r="J37" s="2"/>
      <c r="K37" s="3">
        <v>1</v>
      </c>
      <c r="L37" s="3">
        <f>IF(K37="",IF(WEEKDAY(K35,1)=MOD($P$2,7)+1,K35,""),K37+1)</f>
        <v>2</v>
      </c>
      <c r="M37" s="3">
        <f>IF(L37="",IF(WEEKDAY(K35,1)=MOD($P$2+1,7)+1,K35,""),L37+1)</f>
        <v>3</v>
      </c>
      <c r="N37" s="24">
        <f>IF(M37="",IF(WEEKDAY(K35,1)=MOD($P$2+2,7)+1,K35,""),M37+1)</f>
        <v>4</v>
      </c>
      <c r="O37" s="3">
        <f>IF(N37="",IF(WEEKDAY(K35,1)=MOD($P$2+3,7)+1,K35,""),N37+1)</f>
        <v>5</v>
      </c>
      <c r="P37" s="3">
        <f>IF(O37="",IF(WEEKDAY(K35,1)=MOD($P$2+4,7)+1,K35,""),O37+1)</f>
        <v>6</v>
      </c>
      <c r="Q37" s="3">
        <v>7</v>
      </c>
      <c r="R37" s="2"/>
      <c r="S37" s="3" t="str">
        <f ca="1">IF(WEEKDAY(S35,1)=MOD($P$2-1,7)+1,S35,"")</f>
        <v/>
      </c>
      <c r="T37" s="3"/>
      <c r="U37" s="3">
        <v>1</v>
      </c>
      <c r="V37" s="24">
        <f>IF(U37="",IF(WEEKDAY(S35,1)=MOD($P$2+2,7)+1,S35,""),U37+1)</f>
        <v>2</v>
      </c>
      <c r="W37" s="3">
        <f>IF(V37="",IF(WEEKDAY(S35,1)=MOD($P$2+3,7)+1,S35,""),V37+1)</f>
        <v>3</v>
      </c>
      <c r="X37" s="3">
        <f>IF(W37="",IF(WEEKDAY(S35,1)=MOD($P$2+4,7)+1,S35,""),W37+1)</f>
        <v>4</v>
      </c>
      <c r="Y37" s="3">
        <f>IF(X37="",IF(WEEKDAY(S35,1)=MOD($P$2+5,7)+1,S35,""),X37+1)</f>
        <v>5</v>
      </c>
      <c r="AA37" s="7"/>
    </row>
    <row r="38" spans="1:27" ht="18.75" x14ac:dyDescent="0.3">
      <c r="A38" s="7"/>
      <c r="B38" s="16"/>
      <c r="C38" s="3">
        <f>IF(I37="","",IF(MONTH(I37+1)&lt;&gt;MONTH(I37),"",I37+1))</f>
        <v>4</v>
      </c>
      <c r="D38" s="3">
        <f>IF(C38="","",IF(MONTH(C38+1)&lt;&gt;MONTH(C38),"",C38+1))</f>
        <v>5</v>
      </c>
      <c r="E38" s="3">
        <f t="shared" ref="E38:E42" si="41">IF(D38="","",IF(MONTH(D38+1)&lt;&gt;MONTH(D38),"",D38+1))</f>
        <v>6</v>
      </c>
      <c r="F38" s="24">
        <f t="shared" ref="F38:F42" si="42">IF(E38="","",IF(MONTH(E38+1)&lt;&gt;MONTH(E38),"",E38+1))</f>
        <v>7</v>
      </c>
      <c r="G38" s="3">
        <f t="shared" ref="G38:G42" si="43">IF(F38="","",IF(MONTH(F38+1)&lt;&gt;MONTH(F38),"",F38+1))</f>
        <v>8</v>
      </c>
      <c r="H38" s="3">
        <f t="shared" ref="H38:H42" si="44">IF(G38="","",IF(MONTH(G38+1)&lt;&gt;MONTH(G38),"",G38+1))</f>
        <v>9</v>
      </c>
      <c r="I38" s="3">
        <f t="shared" ref="I38:I42" si="45">IF(H38="","",IF(MONTH(H38+1)&lt;&gt;MONTH(H38),"",H38+1))</f>
        <v>10</v>
      </c>
      <c r="J38" s="2"/>
      <c r="K38" s="3">
        <f>IF(Q37="","",IF(MONTH(Q37+1)&lt;&gt;MONTH(Q37),"",Q37+1))</f>
        <v>8</v>
      </c>
      <c r="L38" s="3">
        <f>IF(K38="","",IF(MONTH(K38+1)&lt;&gt;MONTH(K38),"",K38+1))</f>
        <v>9</v>
      </c>
      <c r="M38" s="30">
        <f t="shared" ref="M38:M42" si="46">IF(L38="","",IF(MONTH(L38+1)&lt;&gt;MONTH(L38),"",L38+1))</f>
        <v>10</v>
      </c>
      <c r="N38" s="28">
        <f t="shared" ref="N38:N42" si="47">IF(M38="","",IF(MONTH(M38+1)&lt;&gt;MONTH(M38),"",M38+1))</f>
        <v>11</v>
      </c>
      <c r="O38" s="3">
        <f t="shared" ref="O38:O42" si="48">IF(N38="","",IF(MONTH(N38+1)&lt;&gt;MONTH(N38),"",N38+1))</f>
        <v>12</v>
      </c>
      <c r="P38" s="3">
        <f t="shared" ref="P38:P42" si="49">IF(O38="","",IF(MONTH(O38+1)&lt;&gt;MONTH(O38),"",O38+1))</f>
        <v>13</v>
      </c>
      <c r="Q38" s="3">
        <f t="shared" ref="Q38:Q42" si="50">IF(P38="","",IF(MONTH(P38+1)&lt;&gt;MONTH(P38),"",P38+1))</f>
        <v>14</v>
      </c>
      <c r="R38" s="2"/>
      <c r="S38" s="3">
        <f>IF(Y37="","",IF(MONTH(Y37+1)&lt;&gt;MONTH(Y37),"",Y37+1))</f>
        <v>6</v>
      </c>
      <c r="T38" s="3">
        <f>IF(S38="","",IF(MONTH(S38+1)&lt;&gt;MONTH(S38),"",S38+1))</f>
        <v>7</v>
      </c>
      <c r="U38" s="3">
        <f t="shared" ref="U38:U42" si="51">IF(T38="","",IF(MONTH(T38+1)&lt;&gt;MONTH(T38),"",T38+1))</f>
        <v>8</v>
      </c>
      <c r="V38" s="28">
        <f t="shared" ref="V38:V42" si="52">IF(U38="","",IF(MONTH(U38+1)&lt;&gt;MONTH(U38),"",U38+1))</f>
        <v>9</v>
      </c>
      <c r="W38" s="3">
        <f t="shared" ref="W38:W42" si="53">IF(V38="","",IF(MONTH(V38+1)&lt;&gt;MONTH(V38),"",V38+1))</f>
        <v>10</v>
      </c>
      <c r="X38" s="3">
        <f t="shared" ref="X38:X42" si="54">IF(W38="","",IF(MONTH(W38+1)&lt;&gt;MONTH(W38),"",W38+1))</f>
        <v>11</v>
      </c>
      <c r="Y38" s="3">
        <f t="shared" ref="Y38:Y42" si="55">IF(X38="","",IF(MONTH(X38+1)&lt;&gt;MONTH(X38),"",X38+1))</f>
        <v>12</v>
      </c>
      <c r="AA38" s="7"/>
    </row>
    <row r="39" spans="1:27" ht="18.75" x14ac:dyDescent="0.3">
      <c r="A39" s="7"/>
      <c r="B39" s="16"/>
      <c r="C39" s="3">
        <f>IF(I38="","",IF(MONTH(I38+1)&lt;&gt;MONTH(I38),"",I38+1))</f>
        <v>11</v>
      </c>
      <c r="D39" s="30">
        <f>IF(C39="","",IF(MONTH(C39+1)&lt;&gt;MONTH(C39),"",C39+1))</f>
        <v>12</v>
      </c>
      <c r="E39" s="3">
        <f t="shared" si="41"/>
        <v>13</v>
      </c>
      <c r="F39" s="28">
        <f t="shared" si="42"/>
        <v>14</v>
      </c>
      <c r="G39" s="3">
        <f t="shared" si="43"/>
        <v>15</v>
      </c>
      <c r="H39" s="3">
        <f t="shared" si="44"/>
        <v>16</v>
      </c>
      <c r="I39" s="3">
        <f t="shared" si="45"/>
        <v>17</v>
      </c>
      <c r="J39" s="2"/>
      <c r="K39" s="3">
        <f>IF(Q38="","",IF(MONTH(Q38+1)&lt;&gt;MONTH(Q38),"",Q38+1))</f>
        <v>15</v>
      </c>
      <c r="L39" s="3">
        <f>IF(K39="","",IF(MONTH(K39+1)&lt;&gt;MONTH(K39),"",K39+1))</f>
        <v>16</v>
      </c>
      <c r="M39" s="3">
        <f t="shared" si="46"/>
        <v>17</v>
      </c>
      <c r="N39" s="3">
        <f t="shared" si="47"/>
        <v>18</v>
      </c>
      <c r="O39" s="3">
        <f t="shared" si="48"/>
        <v>19</v>
      </c>
      <c r="P39" s="3">
        <f t="shared" si="49"/>
        <v>20</v>
      </c>
      <c r="Q39" s="3">
        <f t="shared" si="50"/>
        <v>21</v>
      </c>
      <c r="R39" s="2"/>
      <c r="S39" s="3">
        <f>IF(Y38="","",IF(MONTH(Y38+1)&lt;&gt;MONTH(Y38),"",Y38+1))</f>
        <v>13</v>
      </c>
      <c r="T39" s="3">
        <f>IF(S39="","",IF(MONTH(S39+1)&lt;&gt;MONTH(S39),"",S39+1))</f>
        <v>14</v>
      </c>
      <c r="U39" s="3">
        <f t="shared" si="51"/>
        <v>15</v>
      </c>
      <c r="V39" s="3">
        <f t="shared" si="52"/>
        <v>16</v>
      </c>
      <c r="W39" s="3">
        <f t="shared" si="53"/>
        <v>17</v>
      </c>
      <c r="X39" s="3">
        <f t="shared" si="54"/>
        <v>18</v>
      </c>
      <c r="Y39" s="3">
        <f t="shared" si="55"/>
        <v>19</v>
      </c>
      <c r="AA39" s="7"/>
    </row>
    <row r="40" spans="1:27" ht="18.75" x14ac:dyDescent="0.3">
      <c r="A40" s="7"/>
      <c r="B40" s="16"/>
      <c r="C40" s="3">
        <f>IF(I39="","",IF(MONTH(I39+1)&lt;&gt;MONTH(I39),"",I39+1))</f>
        <v>18</v>
      </c>
      <c r="D40" s="3">
        <f>IF(C40="","",IF(MONTH(C40+1)&lt;&gt;MONTH(C40),"",C40+1))</f>
        <v>19</v>
      </c>
      <c r="E40" s="3">
        <f t="shared" si="41"/>
        <v>20</v>
      </c>
      <c r="F40" s="3">
        <f t="shared" si="42"/>
        <v>21</v>
      </c>
      <c r="G40" s="3">
        <f t="shared" si="43"/>
        <v>22</v>
      </c>
      <c r="H40" s="3">
        <f t="shared" si="44"/>
        <v>23</v>
      </c>
      <c r="I40" s="3">
        <f t="shared" si="45"/>
        <v>24</v>
      </c>
      <c r="J40" s="2"/>
      <c r="K40" s="3">
        <f>IF(Q39="","",IF(MONTH(Q39+1)&lt;&gt;MONTH(Q39),"",Q39+1))</f>
        <v>22</v>
      </c>
      <c r="L40" s="3">
        <f>IF(K40="","",IF(MONTH(K40+1)&lt;&gt;MONTH(K40),"",K40+1))</f>
        <v>23</v>
      </c>
      <c r="M40" s="3">
        <f t="shared" si="46"/>
        <v>24</v>
      </c>
      <c r="N40" s="3">
        <f t="shared" si="47"/>
        <v>25</v>
      </c>
      <c r="O40" s="30">
        <f t="shared" si="48"/>
        <v>26</v>
      </c>
      <c r="P40" s="3">
        <f t="shared" si="49"/>
        <v>27</v>
      </c>
      <c r="Q40" s="3">
        <f t="shared" si="50"/>
        <v>28</v>
      </c>
      <c r="R40" s="2"/>
      <c r="S40" s="3">
        <f>IF(Y39="","",IF(MONTH(Y39+1)&lt;&gt;MONTH(Y39),"",Y39+1))</f>
        <v>20</v>
      </c>
      <c r="T40" s="3">
        <f>IF(S40="","",IF(MONTH(S40+1)&lt;&gt;MONTH(S40),"",S40+1))</f>
        <v>21</v>
      </c>
      <c r="U40" s="3">
        <f t="shared" si="51"/>
        <v>22</v>
      </c>
      <c r="V40" s="3">
        <f t="shared" si="52"/>
        <v>23</v>
      </c>
      <c r="W40" s="3">
        <f t="shared" si="53"/>
        <v>24</v>
      </c>
      <c r="X40" s="30">
        <f t="shared" si="54"/>
        <v>25</v>
      </c>
      <c r="Y40" s="3">
        <f t="shared" si="55"/>
        <v>26</v>
      </c>
      <c r="AA40" s="7"/>
    </row>
    <row r="41" spans="1:27" ht="18.75" x14ac:dyDescent="0.3">
      <c r="A41" s="7"/>
      <c r="B41" s="16"/>
      <c r="C41" s="3">
        <f>IF(I40="","",IF(MONTH(I40+1)&lt;&gt;MONTH(I40),"",I40+1))</f>
        <v>25</v>
      </c>
      <c r="D41" s="3">
        <f>IF(C41="","",IF(MONTH(C41+1)&lt;&gt;MONTH(C41),"",C41+1))</f>
        <v>26</v>
      </c>
      <c r="E41" s="3">
        <f t="shared" si="41"/>
        <v>27</v>
      </c>
      <c r="F41" s="28">
        <f t="shared" si="42"/>
        <v>28</v>
      </c>
      <c r="G41" s="3">
        <f t="shared" si="43"/>
        <v>29</v>
      </c>
      <c r="H41" s="3">
        <f t="shared" si="44"/>
        <v>30</v>
      </c>
      <c r="I41" s="3">
        <f t="shared" si="45"/>
        <v>31</v>
      </c>
      <c r="J41" s="2"/>
      <c r="K41" s="3">
        <f>IF(Q40="","",IF(MONTH(Q40+1)&lt;&gt;MONTH(Q40),"",Q40+1))</f>
        <v>29</v>
      </c>
      <c r="L41" s="3">
        <f>IF(K41="","",IF(MONTH(K41+1)&lt;&gt;MONTH(K41),"",K41+1))</f>
        <v>30</v>
      </c>
      <c r="M41" s="3"/>
      <c r="N41" s="3" t="str">
        <f t="shared" si="47"/>
        <v/>
      </c>
      <c r="O41" s="3" t="str">
        <f t="shared" si="48"/>
        <v/>
      </c>
      <c r="P41" s="3" t="str">
        <f t="shared" si="49"/>
        <v/>
      </c>
      <c r="Q41" s="3" t="str">
        <f t="shared" si="50"/>
        <v/>
      </c>
      <c r="R41" s="2"/>
      <c r="S41" s="3">
        <f>IF(Y40="","",IF(MONTH(Y40+1)&lt;&gt;MONTH(Y40),"",Y40+1))</f>
        <v>27</v>
      </c>
      <c r="T41" s="3">
        <f>IF(S41="","",IF(MONTH(S41+1)&lt;&gt;MONTH(S41),"",S41+1))</f>
        <v>28</v>
      </c>
      <c r="U41" s="3">
        <f t="shared" si="51"/>
        <v>29</v>
      </c>
      <c r="V41" s="3">
        <f t="shared" si="52"/>
        <v>30</v>
      </c>
      <c r="W41" s="3">
        <f t="shared" si="53"/>
        <v>31</v>
      </c>
      <c r="X41" s="3" t="str">
        <f t="shared" si="54"/>
        <v/>
      </c>
      <c r="Y41" s="3" t="str">
        <f t="shared" si="55"/>
        <v/>
      </c>
      <c r="AA41" s="7"/>
    </row>
    <row r="42" spans="1:27" ht="18.75" x14ac:dyDescent="0.3">
      <c r="A42" s="7"/>
      <c r="B42" s="16"/>
      <c r="C42" s="3" t="str">
        <f>IF(I41="","",IF(MONTH(I41+1)&lt;&gt;MONTH(I41),"",I41+1))</f>
        <v/>
      </c>
      <c r="D42" s="3" t="str">
        <f>IF(C42="","",IF(MONTH(C42+1)&lt;&gt;MONTH(C42),"",C42+1))</f>
        <v/>
      </c>
      <c r="E42" s="3" t="str">
        <f t="shared" si="41"/>
        <v/>
      </c>
      <c r="F42" s="3" t="str">
        <f t="shared" si="42"/>
        <v/>
      </c>
      <c r="G42" s="3" t="str">
        <f t="shared" si="43"/>
        <v/>
      </c>
      <c r="H42" s="3" t="str">
        <f t="shared" si="44"/>
        <v/>
      </c>
      <c r="I42" s="3" t="str">
        <f t="shared" si="45"/>
        <v/>
      </c>
      <c r="J42" s="2"/>
      <c r="K42" s="3" t="str">
        <f>IF(Q41="","",IF(MONTH(Q41+1)&lt;&gt;MONTH(Q41),"",Q41+1))</f>
        <v/>
      </c>
      <c r="L42" s="3" t="str">
        <f>IF(K42="","",IF(MONTH(K42+1)&lt;&gt;MONTH(K42),"",K42+1))</f>
        <v/>
      </c>
      <c r="M42" s="3" t="str">
        <f t="shared" si="46"/>
        <v/>
      </c>
      <c r="N42" s="3" t="str">
        <f t="shared" si="47"/>
        <v/>
      </c>
      <c r="O42" s="3" t="str">
        <f t="shared" si="48"/>
        <v/>
      </c>
      <c r="P42" s="3" t="str">
        <f t="shared" si="49"/>
        <v/>
      </c>
      <c r="Q42" s="3" t="str">
        <f t="shared" si="50"/>
        <v/>
      </c>
      <c r="R42" s="2"/>
      <c r="S42" s="3" t="str">
        <f>IF(Y41="","",IF(MONTH(Y41+1)&lt;&gt;MONTH(Y41),"",Y41+1))</f>
        <v/>
      </c>
      <c r="T42" s="3" t="str">
        <f>IF(S42="","",IF(MONTH(S42+1)&lt;&gt;MONTH(S42),"",S42+1))</f>
        <v/>
      </c>
      <c r="U42" s="3" t="str">
        <f t="shared" si="51"/>
        <v/>
      </c>
      <c r="V42" s="3" t="str">
        <f t="shared" si="52"/>
        <v/>
      </c>
      <c r="W42" s="3" t="str">
        <f t="shared" si="53"/>
        <v/>
      </c>
      <c r="X42" s="3" t="str">
        <f t="shared" si="54"/>
        <v/>
      </c>
      <c r="Y42" s="3" t="str">
        <f t="shared" si="55"/>
        <v/>
      </c>
      <c r="AA42" s="7"/>
    </row>
    <row r="43" spans="1:27" ht="18" customHeight="1" x14ac:dyDescent="0.2">
      <c r="A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7"/>
    </row>
    <row r="44" spans="1:27" ht="18" customHeight="1" x14ac:dyDescent="0.2">
      <c r="A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7"/>
    </row>
    <row r="45" spans="1:27" ht="18" customHeight="1" x14ac:dyDescent="0.2">
      <c r="A45" s="7"/>
      <c r="B45" s="7"/>
      <c r="C45" s="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7"/>
    </row>
    <row r="46" spans="1:27" s="18" customFormat="1" ht="18" customHeight="1" x14ac:dyDescent="0.25">
      <c r="R46" s="5"/>
    </row>
    <row r="47" spans="1:27" ht="18" customHeight="1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7" s="16" customFormat="1" ht="21" customHeight="1" x14ac:dyDescent="0.3">
      <c r="J48" s="19"/>
    </row>
    <row r="49" spans="3:25" s="5" customFormat="1" ht="16.5" customHeight="1" x14ac:dyDescent="0.2"/>
    <row r="50" spans="3:25" s="18" customFormat="1" ht="18" customHeight="1" x14ac:dyDescent="0.25">
      <c r="J50" s="5"/>
    </row>
    <row r="51" spans="3:25" s="18" customFormat="1" ht="18" customHeight="1" x14ac:dyDescent="0.25">
      <c r="J51" s="5"/>
    </row>
    <row r="52" spans="3:25" s="18" customFormat="1" ht="18" customHeight="1" x14ac:dyDescent="0.25">
      <c r="J52" s="5"/>
    </row>
    <row r="53" spans="3:25" s="18" customFormat="1" ht="18" customHeight="1" x14ac:dyDescent="0.25">
      <c r="J53" s="5"/>
    </row>
    <row r="54" spans="3:25" s="18" customFormat="1" ht="18" customHeight="1" x14ac:dyDescent="0.25">
      <c r="J54" s="5"/>
    </row>
    <row r="55" spans="3:25" s="18" customFormat="1" ht="18" customHeight="1" x14ac:dyDescent="0.25">
      <c r="J55" s="5"/>
    </row>
    <row r="56" spans="3:25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3:25" x14ac:dyDescent="0.2">
      <c r="J57" s="2"/>
      <c r="R57" s="2"/>
    </row>
    <row r="58" spans="3:25" s="2" customFormat="1" ht="15" customHeight="1" x14ac:dyDescent="0.2"/>
    <row r="59" spans="3:25" ht="13.5" customHeight="1" x14ac:dyDescent="0.2">
      <c r="J59" s="2"/>
      <c r="R59" s="2"/>
    </row>
    <row r="60" spans="3:25" ht="13.5" customHeight="1" x14ac:dyDescent="0.2">
      <c r="J60" s="2"/>
      <c r="R60" s="2"/>
    </row>
    <row r="61" spans="3:25" ht="13.5" customHeight="1" x14ac:dyDescent="0.2">
      <c r="J61" s="2"/>
      <c r="R61" s="2"/>
    </row>
    <row r="62" spans="3:25" ht="13.5" customHeight="1" x14ac:dyDescent="0.2">
      <c r="J62" s="2"/>
      <c r="R62" s="2"/>
    </row>
    <row r="63" spans="3:25" ht="13.5" customHeight="1" x14ac:dyDescent="0.2">
      <c r="J63" s="2"/>
      <c r="R63" s="2"/>
    </row>
    <row r="64" spans="3:25" ht="13.5" customHeight="1" x14ac:dyDescent="0.2">
      <c r="J64" s="2"/>
      <c r="R64" s="2"/>
    </row>
  </sheetData>
  <dataConsolidate/>
  <mergeCells count="21"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O5:X5"/>
    <mergeCell ref="J5:N5"/>
    <mergeCell ref="C7:D7"/>
    <mergeCell ref="C35:I35"/>
    <mergeCell ref="K35:Q35"/>
    <mergeCell ref="S35:Y35"/>
    <mergeCell ref="S26:Y26"/>
    <mergeCell ref="S8:Y8"/>
    <mergeCell ref="S17:Y17"/>
    <mergeCell ref="C16:D16"/>
    <mergeCell ref="C25:D25"/>
    <mergeCell ref="C34:D34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25" bottom="0.25" header="0.25" footer="0.2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17369-A674-41C0-A85B-E317D971B1DA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F24458A-8D80-4B6B-9813-B0A0FC22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3B9C87-39B3-4844-AA50-C26AAF8A86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2025-12-17T18:59:55Z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