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0"/>
  <workbookPr/>
  <mc:AlternateContent xmlns:mc="http://schemas.openxmlformats.org/markup-compatibility/2006">
    <mc:Choice Requires="x15">
      <x15ac:absPath xmlns:x15ac="http://schemas.microsoft.com/office/spreadsheetml/2010/11/ac" url="/Volumes/T7-Virgin/Budget Items/2025-26 FY Budget/Capital Improvements/"/>
    </mc:Choice>
  </mc:AlternateContent>
  <xr:revisionPtr revIDLastSave="0" documentId="8_{CFC23790-8A36-FD40-8917-B71AF3A935E6}" xr6:coauthVersionLast="47" xr6:coauthVersionMax="47" xr10:uidLastSave="{00000000-0000-0000-0000-000000000000}"/>
  <bookViews>
    <workbookView xWindow="0" yWindow="720" windowWidth="29400" windowHeight="18400" xr2:uid="{00000000-000D-0000-FFFF-FFFF00000000}"/>
  </bookViews>
  <sheets>
    <sheet name="Sheet 1 - Capital Improvements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G22" i="1"/>
</calcChain>
</file>

<file path=xl/sharedStrings.xml><?xml version="1.0" encoding="utf-8"?>
<sst xmlns="http://schemas.openxmlformats.org/spreadsheetml/2006/main" count="295" uniqueCount="177">
  <si>
    <t>Capital Improvements Projects - 5 Year Plan</t>
  </si>
  <si>
    <t>Year 1-5</t>
  </si>
  <si>
    <t>Priority</t>
  </si>
  <si>
    <t>R,W,P</t>
  </si>
  <si>
    <t>Location</t>
  </si>
  <si>
    <t>Proposed Project</t>
  </si>
  <si>
    <t>Notes</t>
  </si>
  <si>
    <t>Cost</t>
  </si>
  <si>
    <t>Funding Source</t>
  </si>
  <si>
    <t>In Progress</t>
  </si>
  <si>
    <t>Completed</t>
  </si>
  <si>
    <t>On Hold</t>
  </si>
  <si>
    <t>1</t>
  </si>
  <si>
    <t>Road</t>
  </si>
  <si>
    <t>165 N</t>
  </si>
  <si>
    <t>Repave 165 N and repair wash at intersection of 165 N, Lois Lane, and Iris Lane,</t>
  </si>
  <si>
    <t>We decided as a group that this item is Top priority of all submitted projects.</t>
  </si>
  <si>
    <t>General Fund</t>
  </si>
  <si>
    <t>✓</t>
  </si>
  <si>
    <t>2</t>
  </si>
  <si>
    <t>50 S, by Golata’s</t>
  </si>
  <si>
    <t>Complete cul de sac, heavy equipment has destroyed cul de sac</t>
  </si>
  <si>
    <r>
      <rPr>
        <sz val="9"/>
        <color indexed="14"/>
        <rFont val="Calibri"/>
        <family val="2"/>
      </rPr>
      <t>yes, this is a town road.</t>
    </r>
  </si>
  <si>
    <t>Pocketville Road, entrance to Sierra Bella</t>
  </si>
  <si>
    <t xml:space="preserve">Remove concrete barrier &amp; pole at entrance to Sierra Bella </t>
  </si>
  <si>
    <t>Entire Town</t>
  </si>
  <si>
    <t>Pavement Quality Survey &amp; Condition Data providing guidelines for road maintenance in Virgin. 5 year plan for road maintenance.</t>
  </si>
  <si>
    <t>Crack seal asphalt in Desert Garden Estates. Crack sealing prevents moisture from seeping in &amp; extends life of pavement. It should be done as ongoing maintenance.</t>
  </si>
  <si>
    <t>55 E 150 S (Jepson)</t>
  </si>
  <si>
    <t>Remove &amp; replace damaged asphault apron at head of driveway at 55 E. 150 S. Was discussed last March.</t>
  </si>
  <si>
    <t>Cut back on the asphalt and put gravel there.  Can probably do in house.</t>
  </si>
  <si>
    <t>Water</t>
  </si>
  <si>
    <t>Rodinos &amp; Pope Houses</t>
  </si>
  <si>
    <t>Culvert here is showing signs of erosion.  May lead to collapse of culvert.</t>
  </si>
  <si>
    <t>Can probably do in house.</t>
  </si>
  <si>
    <t>Bob &amp; Carol Clark’s house</t>
  </si>
  <si>
    <t>Place a catch basin around grate that catches rain water on Pocketville Rd. BY Bob &amp; Carol Clark’s house.</t>
  </si>
  <si>
    <t>Rod says ok for now, but part of a much bigger issue.  Can probably do in house.</t>
  </si>
  <si>
    <t>Stormwater Drainage Master Plan</t>
  </si>
  <si>
    <t>50% General Fund, 50% CIB</t>
  </si>
  <si>
    <t>Back corner of Rio de Sion subdivision</t>
  </si>
  <si>
    <r>
      <rPr>
        <sz val="9"/>
        <color indexed="8"/>
        <rFont val="Calibri"/>
        <family val="2"/>
      </rPr>
      <t xml:space="preserve">Rio de Sion new storm drain installed is NOT working. Eroding commons area &amp; the Town said they were going to fix it a year ago. </t>
    </r>
    <r>
      <rPr>
        <b/>
        <sz val="9"/>
        <color indexed="8"/>
        <rFont val="Calibri"/>
        <family val="2"/>
      </rPr>
      <t xml:space="preserve"> ( I walk this every single day.  I completely disagree with the claim that this drain is not working.)</t>
    </r>
  </si>
  <si>
    <t>Parks</t>
  </si>
  <si>
    <t>Town Park</t>
  </si>
  <si>
    <t>Impact Fees</t>
  </si>
  <si>
    <t>Admin</t>
  </si>
  <si>
    <t>Impact Fee Study</t>
  </si>
  <si>
    <t>TOTAL Capital Projects for Year 1 to put in budget</t>
  </si>
  <si>
    <t>1-5</t>
  </si>
  <si>
    <t>Water Tank-adding 500,000 gallon concrete tank to provide more storage &amp; higher pressure to outlying connections.</t>
  </si>
  <si>
    <t>Approx. $3,000,000</t>
  </si>
  <si>
    <t>Loan from DWQ</t>
  </si>
  <si>
    <t>Water lines-change pipeline along SR 9 from 8" to 10" to bring system in compliance with fire code &amp; ensure afequate flow for future growth.</t>
  </si>
  <si>
    <t>Water lines in town per pgs. 11-15 of Impact fee study to improve distribution &amp; reduce operating costs by reducing water line breaks.</t>
  </si>
  <si>
    <t>This appears to be duplicate entry of the line above, just saying it differently.</t>
  </si>
  <si>
    <t>Roads</t>
  </si>
  <si>
    <t>Camino del Rio at bridge</t>
  </si>
  <si>
    <t>Bridge in Rio de Sion needs to have northwest pillar examined.  FEMA and Town Engineer both said eroding and needs support.  Also need a mirror to reflect oncoming traffic just past the bridge so can see from both directions.</t>
  </si>
  <si>
    <t>Both water tanks need fencing &amp; better locks for security. Vandalism could result in draining tanks and a boil order.</t>
  </si>
  <si>
    <t>2-5</t>
  </si>
  <si>
    <t>Old Town</t>
  </si>
  <si>
    <t>Evaluate condition &amp; systematically replace old culinary waterlines in older areas of town.</t>
  </si>
  <si>
    <t>3</t>
  </si>
  <si>
    <t>Resurface with improvements like sidewalks on Mill St. Pave easement at 72 S. Mill with proper grading level around fire hydrant. Current conditions impact run-off from rain &amp; impede knowing what grade level to finish said property.</t>
  </si>
  <si>
    <t>150 W north of SR9</t>
  </si>
  <si>
    <t>Repave.  Needs repairs to shoulders &amp; thicker asphalt. Hazardous when approaching oncoming vehicles.</t>
  </si>
  <si>
    <r>
      <rPr>
        <sz val="9"/>
        <color indexed="8"/>
        <rFont val="Calibri"/>
        <family val="2"/>
      </rPr>
      <t xml:space="preserve">Does the Town own this road up at the end?  Is there supposed to be a cul de sac here?  </t>
    </r>
    <r>
      <rPr>
        <sz val="9"/>
        <color indexed="14"/>
        <rFont val="Calibri"/>
        <family val="2"/>
      </rPr>
      <t>(No cul de sac.  It has been created by drivers turning around there.  It is BLM land.)</t>
    </r>
  </si>
  <si>
    <t>Pedestrian trail along lower part of Pocketville Road.  Road barely wide enough for 2 vehicles.  Is a safety issue for pedestrians.</t>
  </si>
  <si>
    <t>Maybe part of POST plan.</t>
  </si>
  <si>
    <t>Grants &amp; impact fees</t>
  </si>
  <si>
    <t xml:space="preserve">Playground Equipment-Assess surface under existing equipment for meeting safety standards &amp; replace equipment that is old and in disrepair. </t>
  </si>
  <si>
    <t>TBD.  Impact fees/grants/general fund</t>
  </si>
  <si>
    <t>4</t>
  </si>
  <si>
    <t>Roads/Water</t>
  </si>
  <si>
    <t>645 N Lilly Circle and 385 E</t>
  </si>
  <si>
    <t>Flood control. Three or more residential properties have flooded as it crosses 645 N. damaging a driveway, a street, &amp; feeds the main Virgin Creek wash. Install culvert, ditch &amp; rip-rap banks &amp; maintain catch basin &amp; R.O.W. OR Vacate 645 N. Lily Circle to adjoining landowners to improve.</t>
  </si>
  <si>
    <t xml:space="preserve">Gravel section on 385 East between 2 paved sections. Not maintained by the Town. Dusty in summer &amp; muddy in Winter. Virgin required K&amp;B Estates developer to pave 645 N.Lily circle &amp; 785 E. adjacent to the development. </t>
  </si>
  <si>
    <t>Falls Park</t>
  </si>
  <si>
    <t>Split rail fence at Falls Park to segregate parking from the viewing area to protect the viewing area. Similar fencing to BLM parking area off Sheep Bridge Road</t>
  </si>
  <si>
    <t>I have verified with the BLM that they have had control of Falls Park for several years now.  This is completely their jurisdiction. We have no control over Falls Park and cannot do this fencing.</t>
  </si>
  <si>
    <t xml:space="preserve">$14,000-$20,000 </t>
  </si>
  <si>
    <t>Impact Fees/BLM match?</t>
  </si>
  <si>
    <t>Pave 310 W</t>
  </si>
  <si>
    <t>Has been promised for years to homeowners on this street.  Why can’t we do as part of all the other road projects in year 1?</t>
  </si>
  <si>
    <t>Speed control on Pocketville Rd. Safety Issue.</t>
  </si>
  <si>
    <t xml:space="preserve">Pocketville Rd. speed control. Speed bumps, table and/or cushions &amp; paint speed limit on road with crosswalk at bus stop. A cul de sac would be great. </t>
  </si>
  <si>
    <t>Grade &amp; gravel 175 N. from 150 W. to end of road. Large trucks &amp; equipment have crushed existing gravel causing it to be muddy when it rains &amp; dusty when it's dry.</t>
  </si>
  <si>
    <t>Need for engine brake ordinance with signage at West &amp; East ends of Town as well as Pocketville Rd. intersection &amp; Kolob Rd. intersection.</t>
  </si>
  <si>
    <t xml:space="preserve">Town Hall needs new roof and HVAC both on both floors. </t>
  </si>
  <si>
    <t>Using mini-splits for the air conditioning.  Roof will be metal.  Also painting inside of building and re-wiring the electricity in the main room.</t>
  </si>
  <si>
    <t>$50,000.00 grant. Town will cover the rest.</t>
  </si>
  <si>
    <t>Kitchen attached to the Old Church to be upgraded to be a commercial kitchen</t>
  </si>
  <si>
    <t>Upgraded appliances, but too costly to make a true commercial kitchen.</t>
  </si>
  <si>
    <t>Evaluate adequacy of culvert on 100 S. (Main) East of Mill St.. If inadequate, replace with adequate structure to handle flood event.</t>
  </si>
  <si>
    <t>FEMA says this culvert is draining adequately.  This culvert just needs constant maintenance to keep culvert clear of trash.  Will be part of the stormwater plan for the town.</t>
  </si>
  <si>
    <t>Town vehicles should be equipped with Emergency LED strobe lights (yellow &amp; white) as well as Hi Vis vests for employees to wear when working  close to any road for their safety &amp; the publics safety.</t>
  </si>
  <si>
    <r>
      <rPr>
        <sz val="9"/>
        <color indexed="14"/>
        <rFont val="Calibri"/>
        <family val="2"/>
      </rPr>
      <t xml:space="preserve">Already have the visibility vests.  </t>
    </r>
    <r>
      <rPr>
        <sz val="9"/>
        <color indexed="8"/>
        <rFont val="Calibri"/>
        <family val="2"/>
      </rPr>
      <t>Need to check on the strobe lights.</t>
    </r>
  </si>
  <si>
    <t>Update FEMA Floodplain map to reflect current conditions since commercial projects have filled in floodplain &amp; channelized the river increasing the risk of flooding.</t>
  </si>
  <si>
    <t>Randy Hiller and Jean Krause met with FEMA and State Floodplain managers to discuss map.  They are in process of updating all of the floodplain maps in Washington County, including Virgin,</t>
  </si>
  <si>
    <t>Bring mail service back to Virgin</t>
  </si>
  <si>
    <t>Am trying, but this is up to the USPS.</t>
  </si>
  <si>
    <t>Shoulder repair &amp; asphault on 300 N. Pave to the end of the road including the last 50-75 feet which has never been paved.</t>
  </si>
  <si>
    <r>
      <rPr>
        <sz val="9"/>
        <color indexed="8"/>
        <rFont val="Calibri"/>
        <family val="2"/>
      </rPr>
      <t xml:space="preserve">Make sure town owns this road.  </t>
    </r>
    <r>
      <rPr>
        <sz val="9"/>
        <color indexed="14"/>
        <rFont val="Calibri"/>
        <family val="2"/>
      </rPr>
      <t>(No this is a private driveway.  The town road ends where the pavement ends.)</t>
    </r>
  </si>
  <si>
    <t>Signage on 225 N. stating Dead End/Not a Thru Street. Repair turnaround damage from trash removal trucks at 274 W. 225 N.</t>
  </si>
  <si>
    <r>
      <rPr>
        <sz val="9"/>
        <color indexed="8"/>
        <rFont val="Calibri"/>
        <family val="2"/>
      </rPr>
      <t xml:space="preserve">Asphalt needs to be replaced, not just repaired. </t>
    </r>
    <r>
      <rPr>
        <sz val="9"/>
        <color indexed="14"/>
        <rFont val="Calibri"/>
        <family val="2"/>
      </rPr>
      <t xml:space="preserve"> (There is no cul de sac here.  It has been created by the trash truck.  Private property where cul de sac would go.)</t>
    </r>
  </si>
  <si>
    <t xml:space="preserve">Grade (to divert wter run-off) &amp; pave or graval Water Tower Rd. from Pocketville Rd. to the Water tank. 18" culvert installed at Pocketville Rd. intersection to allow accumulated run-off to flow without hindering access. </t>
  </si>
  <si>
    <r>
      <rPr>
        <sz val="9"/>
        <color indexed="8"/>
        <rFont val="Calibri"/>
        <family val="2"/>
      </rPr>
      <t xml:space="preserve">Does the town own this road?  </t>
    </r>
    <r>
      <rPr>
        <sz val="9"/>
        <color indexed="14"/>
        <rFont val="Calibri"/>
        <family val="2"/>
      </rPr>
      <t>(Not a town road.  If wants town to do this, then he and neighbor needs to turn over to the town,)</t>
    </r>
  </si>
  <si>
    <t>Convert Pocketville Park into a fenced dog park to give dogs in town an acceptable/safe situation for off leash exercise.</t>
  </si>
  <si>
    <t>Develop town-wide recreational trail plan. Opportunities to locate recreational trails &amp; access points are being lost. Plan ahead so trails can be incorporated into design.</t>
  </si>
  <si>
    <t>This is duplicate of another entry.</t>
  </si>
  <si>
    <t>Need a town-wide park assessment as current parks &amp; improvements may not serve the needs/priorities of residents &amp; local functions. Developments are filling in larger places used for many activities.</t>
  </si>
  <si>
    <t>700 W. &amp; SR 9 is in need of a turning lane. Three (3) businesses &amp; traffic going 65 mph. Several accidents with personal injury.</t>
  </si>
  <si>
    <r>
      <rPr>
        <sz val="9"/>
        <color indexed="14"/>
        <rFont val="Calibri"/>
        <family val="2"/>
      </rPr>
      <t>The town has no ability to make this happen.  It is up to UDOT.</t>
    </r>
  </si>
  <si>
    <t>UDOT</t>
  </si>
  <si>
    <t xml:space="preserve">✓ </t>
  </si>
  <si>
    <t>Town should buy 5 water connections for itself for future town growth.  These would be for a new Town Hall, a new fire stations, a new Post Office, and possibly a new recreation buildings, also a new business that could be under or attached to a new town hall.</t>
  </si>
  <si>
    <t>Have to talk to WCWCD on this suggestion.  So far they only sell water connections where there are parcel numbers.  I am unaware of them selling water connections outright for someone to use however they want in the future.</t>
  </si>
  <si>
    <t>Rod Mills to complete the report on this.</t>
  </si>
  <si>
    <t>Century Link:  pole has been moved.  Concrete barrier still there and cannot be moved at this point in time because it will infringe on private property and private property owner objects. Need to speak with town attorney about this.</t>
  </si>
  <si>
    <t>Both water tanks</t>
  </si>
  <si>
    <r>
      <t xml:space="preserve">Do not know if price quoted is for entire town or just Desert Gardens. </t>
    </r>
    <r>
      <rPr>
        <sz val="9"/>
        <color rgb="FFFF0000"/>
        <rFont val="Helvetica Neue"/>
        <family val="2"/>
      </rPr>
      <t>To be completed in the month of April.</t>
    </r>
  </si>
  <si>
    <t>Shade structures over park playground structure &amp; bike/skate oval.</t>
  </si>
  <si>
    <r>
      <t xml:space="preserve">Box, $4,000.00, Grading: $2,000.00, Repairs, $2,000.00.    </t>
    </r>
    <r>
      <rPr>
        <b/>
        <sz val="9"/>
        <color indexed="8"/>
        <rFont val="Helvetica Neue"/>
        <family val="2"/>
      </rPr>
      <t>(I believe that we should pay for the repairs only.  The storm drain absolutely works just fine. It just gets clogged with debris.  It will continue to get clogged, even if this box and grading work is done.)</t>
    </r>
    <r>
      <rPr>
        <sz val="9"/>
        <color indexed="8"/>
        <rFont val="Helvetica Neue"/>
        <family val="2"/>
      </rPr>
      <t xml:space="preserve">. </t>
    </r>
    <r>
      <rPr>
        <sz val="9"/>
        <color rgb="FFFF0000"/>
        <rFont val="Helvetica Neue"/>
        <family val="2"/>
      </rPr>
      <t>Alledgedly, this will be completed by June 30, 2025.</t>
    </r>
  </si>
  <si>
    <t>No</t>
  </si>
  <si>
    <t>0</t>
  </si>
  <si>
    <t xml:space="preserve"> 1</t>
  </si>
  <si>
    <t xml:space="preserve">This is one homeowners wishes vs. 3 homeowners wishes.  Who prevails in such a situation. Look up what town attorney said in the past about Peterson request to have 625W ceded to them.  </t>
  </si>
  <si>
    <t>100 W</t>
  </si>
  <si>
    <t xml:space="preserve">Road in terrible shape and full of potholes.  Children &amp; pets live along this road &amp; locals drive way too fast. </t>
  </si>
  <si>
    <t>Cemetery Road &amp; 175 N</t>
  </si>
  <si>
    <t>Cemetery road in terrible shape.  175 N is a gravel road.  All homeowners on the road have requested that it be paved.</t>
  </si>
  <si>
    <t>DGE Loop 1</t>
  </si>
  <si>
    <t>Entire loop needs to be chip sealed</t>
  </si>
  <si>
    <t>Road is falling apart.  The road was installed with not enough depth in the first place.</t>
  </si>
  <si>
    <t>Need to chip seal roads in town section by section over a 5-year period</t>
  </si>
  <si>
    <t>Pretty much all roads in town are deteriorating and need chip sealing.</t>
  </si>
  <si>
    <t>$400,000.00 per year</t>
  </si>
  <si>
    <t>Will need to apply for grants</t>
  </si>
  <si>
    <t>Need to take out cross-connection up there, scope the lines, and intall an in-lin meter</t>
  </si>
  <si>
    <t>Don Butler property</t>
  </si>
  <si>
    <t>Water disappearing up there and we need to control it.</t>
  </si>
  <si>
    <t xml:space="preserve">General Fund (waiver of fees from WCWCD) </t>
  </si>
  <si>
    <t xml:space="preserve"> Don Butler property as well as lines along 165 N</t>
  </si>
  <si>
    <t>Public Works and Town engineer would like to connect all of the various dead end lines that are up there.</t>
  </si>
  <si>
    <t>700 w by the tubers</t>
  </si>
  <si>
    <t>Will help control water flow and be more efficent for provision of water to homes there.</t>
  </si>
  <si>
    <t>Public Works and Town engineer would like to connect the water line that runs behind the tubers up to the water line along Hwy 9.</t>
  </si>
  <si>
    <t xml:space="preserve">Pocketville Road </t>
  </si>
  <si>
    <t>Re-lay storm drain along east side of Pocketville Road from Bob Clark's house down to the wash.</t>
  </si>
  <si>
    <t>Town Engineer concerned that the storm drain is clogged and will not work properly as laid.  Needs to be re-done.</t>
  </si>
  <si>
    <t>Stormwater</t>
  </si>
  <si>
    <t>Sierra Bella</t>
  </si>
  <si>
    <t>Drain at top of Sierra Bella needs to be cleaned out and a method to prevent repeat clogging needs to be created.</t>
  </si>
  <si>
    <t>TOTAL Capital Projects for Current Year already  in budget</t>
  </si>
  <si>
    <t>Entire road needs to be chip sealed and capped.</t>
  </si>
  <si>
    <t>Park Impact Fees</t>
  </si>
  <si>
    <t>If not cleaned out, then the entire subdivision is subject o flooding should there be a big storm over the mesa.</t>
  </si>
  <si>
    <t>Entire road needs to be chip sealed and capped. Traffic calming devices needed from Hwy 9 to 100S.  Speed limit signs along this road..</t>
  </si>
  <si>
    <t>This is to be postponed for at least another year as we wait for Stormwater Study and PROST study reports.</t>
  </si>
  <si>
    <t>Awarded a $50,000.00 grant from CIB.  Project awarded to Sunrise Engineering.  Project had initial meeting 2 weeks ago.</t>
  </si>
  <si>
    <t xml:space="preserve">Post Plan. Prepare a plan for existing parks, open space &amp; trails and put it on 1 year of CIP. </t>
  </si>
  <si>
    <t>Awarded to SE Group.</t>
  </si>
  <si>
    <t>Lights</t>
  </si>
  <si>
    <t>BMX Track</t>
  </si>
  <si>
    <t>Lights at BMX track need to be upgraded to meet our new lighting ordinance</t>
  </si>
  <si>
    <t>Included in the BMX track upgrade project already.</t>
  </si>
  <si>
    <t>Grant and impact fees</t>
  </si>
  <si>
    <t>Pocketville Road</t>
  </si>
  <si>
    <t>Suggested to replace current speed bumps with better ones</t>
  </si>
  <si>
    <t>Impact Fees?</t>
  </si>
  <si>
    <t>If we do not replace, then the current speed bumps will deteriorate.  The current speed bumps do not slow down the traffic the way we want.</t>
  </si>
  <si>
    <t>Cemetery</t>
  </si>
  <si>
    <t xml:space="preserve">Cemetery </t>
  </si>
  <si>
    <t>Grass in cemetery</t>
  </si>
  <si>
    <t>This is a historic Pioneer Cemetery.  Cemeteries like this are left as is.  Spoke with Carolyn Matsler about this.  She said the same thing unprompted.</t>
  </si>
  <si>
    <t xml:space="preserve">Paul suggests we replace all town street lights with dark sky compliant light fixtures, as well as lights on town buildings.  </t>
  </si>
  <si>
    <t>I asked Rocky Mountain Power to replace our street lights with dark sky compliant streetlights over 2 years ago.  I even put it in the budget 2 years ago.  RMP had to order the lights and they were on backorder.  No idea how long it would take for those light fixtures to come in.  Have heard nothing since then. As for town buildings, Paul needs to specifiy what lights he thinks needs to be replaced. I am unaware of lights at night on any town building other than the LDS church we purchased to be the new town hall.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</si>
</sst>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quot;$&quot;#,##0.00"/>
  </numFmts>
  <fonts count="25" x14ac:knownFonts="1">
    <font>
      <sz val="10"/>
      <color indexed="8"/>
      <name val="Helvetica Neue"/>
    </font>
    <font>
      <sz val="12"/>
      <color indexed="8"/>
      <name val="Helvetica Neue"/>
      <family val="2"/>
    </font>
    <font>
      <b/>
      <sz val="10"/>
      <color indexed="8"/>
      <name val="Helvetica Neue"/>
      <family val="2"/>
    </font>
    <font>
      <sz val="14"/>
      <color indexed="8"/>
      <name val="Calibri"/>
      <family val="2"/>
    </font>
    <font>
      <sz val="9"/>
      <color indexed="8"/>
      <name val="Calibri"/>
      <family val="2"/>
    </font>
    <font>
      <sz val="20"/>
      <color indexed="8"/>
      <name val="Helvetica Neue"/>
      <family val="2"/>
    </font>
    <font>
      <sz val="9"/>
      <color indexed="14"/>
      <name val="Calibri"/>
      <family val="2"/>
    </font>
    <font>
      <sz val="9"/>
      <color indexed="8"/>
      <name val="Helvetica Neue"/>
      <family val="2"/>
    </font>
    <font>
      <b/>
      <sz val="9"/>
      <color indexed="8"/>
      <name val="Calibri"/>
      <family val="2"/>
    </font>
    <font>
      <b/>
      <sz val="9"/>
      <color indexed="8"/>
      <name val="Helvetica Neue"/>
      <family val="2"/>
    </font>
    <font>
      <sz val="9"/>
      <color indexed="16"/>
      <name val="Calibri"/>
      <family val="2"/>
    </font>
    <font>
      <sz val="9"/>
      <color indexed="8"/>
      <name val="Helvetica Neue"/>
      <family val="2"/>
    </font>
    <font>
      <sz val="20"/>
      <color indexed="8"/>
      <name val="Helvetica Neue"/>
      <family val="2"/>
    </font>
    <font>
      <sz val="22"/>
      <color rgb="FF000000"/>
      <name val="Helvetica Neue"/>
      <family val="2"/>
    </font>
    <font>
      <sz val="22"/>
      <color indexed="8"/>
      <name val="Helvetica Neue"/>
      <family val="2"/>
    </font>
    <font>
      <sz val="9"/>
      <color indexed="8"/>
      <name val="Calibri"/>
      <family val="2"/>
    </font>
    <font>
      <sz val="9"/>
      <color rgb="FFFF0000"/>
      <name val="Helvetica Neue"/>
      <family val="2"/>
    </font>
    <font>
      <sz val="10"/>
      <color rgb="FFFF0000"/>
      <name val="Helvetica Neue"/>
      <family val="2"/>
    </font>
    <font>
      <sz val="14"/>
      <color indexed="8"/>
      <name val="Calibri"/>
      <family val="2"/>
    </font>
    <font>
      <sz val="9"/>
      <color rgb="FFFF0000"/>
      <name val="Calibri"/>
      <family val="2"/>
    </font>
    <font>
      <sz val="10"/>
      <color indexed="8"/>
      <name val="Helvetica Neue"/>
      <family val="2"/>
    </font>
    <font>
      <sz val="9"/>
      <color theme="1"/>
      <name val="Helvetica Neue"/>
      <family val="2"/>
    </font>
    <font>
      <sz val="14"/>
      <color rgb="FF000000"/>
      <name val="Calibri"/>
      <family val="2"/>
    </font>
    <font>
      <sz val="14"/>
      <color indexed="8"/>
      <name val="Helvetica Neue"/>
      <family val="2"/>
    </font>
    <font>
      <sz val="10"/>
      <color indexed="8"/>
      <name val="Helvetica Neue"/>
      <family val="2"/>
      <scheme val="minor"/>
    </font>
  </fonts>
  <fills count="6">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theme="7" tint="0.79998168889431442"/>
        <bgColor indexed="64"/>
      </patternFill>
    </fill>
  </fills>
  <borders count="10">
    <border>
      <left/>
      <right/>
      <top/>
      <bottom/>
      <diagonal/>
    </border>
    <border>
      <left style="thin">
        <color indexed="10"/>
      </left>
      <right/>
      <top style="thin">
        <color indexed="10"/>
      </top>
      <bottom style="thin">
        <color indexed="11"/>
      </bottom>
      <diagonal/>
    </border>
    <border>
      <left/>
      <right/>
      <top style="thin">
        <color indexed="10"/>
      </top>
      <bottom style="thin">
        <color indexed="11"/>
      </bottom>
      <diagonal/>
    </border>
    <border>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3"/>
      </bottom>
      <diagonal/>
    </border>
    <border>
      <left style="thin">
        <color indexed="11"/>
      </left>
      <right style="thin">
        <color indexed="11"/>
      </right>
      <top style="thin">
        <color indexed="13"/>
      </top>
      <bottom style="thin">
        <color indexed="11"/>
      </bottom>
      <diagonal/>
    </border>
    <border>
      <left style="thin">
        <color indexed="11"/>
      </left>
      <right style="thin">
        <color indexed="11"/>
      </right>
      <top style="thin">
        <color indexed="11"/>
      </top>
      <bottom style="thin">
        <color indexed="11"/>
      </bottom>
      <diagonal/>
    </border>
    <border>
      <left style="thin">
        <color indexed="64"/>
      </left>
      <right style="thin">
        <color indexed="64"/>
      </right>
      <top style="thin">
        <color indexed="64"/>
      </top>
      <bottom style="thin">
        <color indexed="64"/>
      </bottom>
      <diagonal/>
    </border>
    <border>
      <left style="thin">
        <color indexed="11"/>
      </left>
      <right style="thin">
        <color indexed="11"/>
      </right>
      <top style="thin">
        <color indexed="11"/>
      </top>
      <bottom/>
      <diagonal/>
    </border>
    <border>
      <left style="thin">
        <color indexed="11"/>
      </left>
      <right style="thin">
        <color indexed="11"/>
      </right>
      <top/>
      <bottom style="thin">
        <color indexed="11"/>
      </bottom>
      <diagonal/>
    </border>
  </borders>
  <cellStyleXfs count="1">
    <xf numFmtId="0" fontId="0" fillId="0" borderId="0" applyNumberFormat="0" applyFill="0" applyBorder="0" applyProtection="0">
      <alignment vertical="top" wrapText="1"/>
    </xf>
  </cellStyleXfs>
  <cellXfs count="113">
    <xf numFmtId="0" fontId="0" fillId="0" borderId="0" xfId="0">
      <alignment vertical="top" wrapText="1"/>
    </xf>
    <xf numFmtId="0" fontId="0" fillId="0" borderId="0" xfId="0" applyNumberFormat="1">
      <alignment vertical="top" wrapText="1"/>
    </xf>
    <xf numFmtId="49" fontId="2" fillId="3" borderId="4" xfId="0" applyNumberFormat="1" applyFont="1" applyFill="1" applyBorder="1" applyAlignment="1">
      <alignment horizontal="center" vertical="center" wrapText="1"/>
    </xf>
    <xf numFmtId="49" fontId="2" fillId="3" borderId="4" xfId="0" applyNumberFormat="1" applyFont="1" applyFill="1" applyBorder="1" applyAlignment="1">
      <alignment horizontal="center" vertical="top" wrapText="1"/>
    </xf>
    <xf numFmtId="49" fontId="3"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9" fontId="4" fillId="2" borderId="5" xfId="0" applyNumberFormat="1" applyFont="1" applyFill="1" applyBorder="1">
      <alignment vertical="top" wrapText="1"/>
    </xf>
    <xf numFmtId="164" fontId="0" fillId="2" borderId="5" xfId="0" applyNumberFormat="1" applyFill="1" applyBorder="1">
      <alignment vertical="top" wrapText="1"/>
    </xf>
    <xf numFmtId="49" fontId="0" fillId="2" borderId="5" xfId="0" applyNumberFormat="1" applyFill="1" applyBorder="1" applyAlignment="1">
      <alignment horizontal="center" vertical="top" wrapText="1"/>
    </xf>
    <xf numFmtId="0" fontId="0" fillId="2" borderId="5" xfId="0" applyFill="1" applyBorder="1">
      <alignment vertical="top" wrapText="1"/>
    </xf>
    <xf numFmtId="49" fontId="5" fillId="2" borderId="5" xfId="0" applyNumberFormat="1" applyFont="1" applyFill="1" applyBorder="1" applyAlignment="1">
      <alignment horizontal="center" vertical="top" wrapText="1"/>
    </xf>
    <xf numFmtId="49" fontId="3" fillId="2" borderId="6"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4" fillId="2" borderId="6" xfId="0" applyNumberFormat="1" applyFont="1" applyFill="1" applyBorder="1">
      <alignment vertical="top" wrapText="1"/>
    </xf>
    <xf numFmtId="164" fontId="0" fillId="2" borderId="6" xfId="0" applyNumberFormat="1" applyFill="1" applyBorder="1">
      <alignment vertical="top" wrapText="1"/>
    </xf>
    <xf numFmtId="49" fontId="0" fillId="2" borderId="6" xfId="0" applyNumberFormat="1" applyFill="1" applyBorder="1" applyAlignment="1">
      <alignment horizontal="center" vertical="top" wrapText="1"/>
    </xf>
    <xf numFmtId="0" fontId="0" fillId="2" borderId="6" xfId="0" applyFill="1" applyBorder="1">
      <alignment vertical="top" wrapText="1"/>
    </xf>
    <xf numFmtId="49" fontId="5" fillId="2" borderId="6" xfId="0" applyNumberFormat="1" applyFont="1" applyFill="1" applyBorder="1" applyAlignment="1">
      <alignment horizontal="center" vertical="top" wrapText="1"/>
    </xf>
    <xf numFmtId="49" fontId="7" fillId="2" borderId="6" xfId="0" applyNumberFormat="1" applyFont="1" applyFill="1" applyBorder="1">
      <alignment vertical="top" wrapText="1"/>
    </xf>
    <xf numFmtId="49" fontId="7" fillId="2" borderId="6" xfId="0" applyNumberFormat="1" applyFont="1" applyFill="1" applyBorder="1" applyAlignment="1">
      <alignment horizontal="center" vertical="top" wrapText="1"/>
    </xf>
    <xf numFmtId="49" fontId="0" fillId="2" borderId="6" xfId="0" applyNumberFormat="1" applyFill="1" applyBorder="1">
      <alignment vertical="top" wrapText="1"/>
    </xf>
    <xf numFmtId="164" fontId="0" fillId="4" borderId="6" xfId="0" applyNumberFormat="1" applyFill="1" applyBorder="1">
      <alignment vertical="top" wrapText="1"/>
    </xf>
    <xf numFmtId="0" fontId="7" fillId="4" borderId="6" xfId="0" applyFont="1" applyFill="1" applyBorder="1" applyAlignment="1">
      <alignment horizontal="center" vertical="top" wrapText="1"/>
    </xf>
    <xf numFmtId="0" fontId="0" fillId="4" borderId="6" xfId="0" applyFill="1" applyBorder="1">
      <alignment vertical="top" wrapText="1"/>
    </xf>
    <xf numFmtId="0" fontId="4" fillId="2" borderId="6" xfId="0" applyFont="1" applyFill="1" applyBorder="1">
      <alignment vertical="top" wrapText="1"/>
    </xf>
    <xf numFmtId="0" fontId="5" fillId="2" borderId="6" xfId="0" applyFont="1" applyFill="1" applyBorder="1" applyAlignment="1">
      <alignment horizontal="center" vertical="top" wrapText="1"/>
    </xf>
    <xf numFmtId="49" fontId="4" fillId="2" borderId="6" xfId="0" applyNumberFormat="1" applyFont="1" applyFill="1" applyBorder="1" applyAlignment="1">
      <alignment horizontal="center" vertical="top" wrapText="1"/>
    </xf>
    <xf numFmtId="49" fontId="6" fillId="2" borderId="6" xfId="0" applyNumberFormat="1" applyFont="1" applyFill="1" applyBorder="1">
      <alignment vertical="top" wrapText="1"/>
    </xf>
    <xf numFmtId="49" fontId="5" fillId="2" borderId="6"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xf>
    <xf numFmtId="164" fontId="7" fillId="2" borderId="6" xfId="0" applyNumberFormat="1" applyFont="1" applyFill="1" applyBorder="1">
      <alignment vertical="top" wrapText="1"/>
    </xf>
    <xf numFmtId="0" fontId="5" fillId="2" borderId="6" xfId="0" applyFont="1" applyFill="1" applyBorder="1" applyAlignment="1">
      <alignment horizontal="center" vertical="center"/>
    </xf>
    <xf numFmtId="49" fontId="11" fillId="2" borderId="6" xfId="0" applyNumberFormat="1" applyFont="1" applyFill="1" applyBorder="1">
      <alignment vertical="top" wrapText="1"/>
    </xf>
    <xf numFmtId="49" fontId="12" fillId="2" borderId="6" xfId="0" applyNumberFormat="1" applyFont="1" applyFill="1" applyBorder="1" applyAlignment="1">
      <alignment horizontal="center" vertical="top" wrapText="1"/>
    </xf>
    <xf numFmtId="0" fontId="13"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49" fontId="15" fillId="2" borderId="6" xfId="0" applyNumberFormat="1" applyFont="1" applyFill="1" applyBorder="1" applyAlignment="1">
      <alignment horizontal="center" vertical="center" wrapText="1"/>
    </xf>
    <xf numFmtId="0" fontId="17" fillId="2" borderId="6" xfId="0" applyFont="1" applyFill="1" applyBorder="1">
      <alignment vertical="top" wrapText="1"/>
    </xf>
    <xf numFmtId="49" fontId="16" fillId="2" borderId="6" xfId="0" applyNumberFormat="1" applyFont="1" applyFill="1" applyBorder="1">
      <alignment vertical="top" wrapText="1"/>
    </xf>
    <xf numFmtId="49" fontId="15" fillId="2" borderId="6" xfId="0" applyNumberFormat="1" applyFont="1" applyFill="1" applyBorder="1" applyAlignment="1">
      <alignment horizontal="left" vertical="top" wrapText="1"/>
    </xf>
    <xf numFmtId="49" fontId="18" fillId="2" borderId="6" xfId="0" applyNumberFormat="1" applyFont="1" applyFill="1" applyBorder="1" applyAlignment="1">
      <alignment horizontal="center" vertical="center" wrapText="1"/>
    </xf>
    <xf numFmtId="0" fontId="19" fillId="2" borderId="6" xfId="0" applyFont="1" applyFill="1" applyBorder="1">
      <alignment vertical="top" wrapText="1"/>
    </xf>
    <xf numFmtId="49" fontId="19" fillId="2" borderId="6" xfId="0" applyNumberFormat="1" applyFont="1" applyFill="1" applyBorder="1">
      <alignment vertical="top" wrapText="1"/>
    </xf>
    <xf numFmtId="49" fontId="11" fillId="2" borderId="6" xfId="0" applyNumberFormat="1" applyFont="1" applyFill="1" applyBorder="1" applyAlignment="1">
      <alignment horizontal="center" vertical="top" wrapText="1"/>
    </xf>
    <xf numFmtId="49" fontId="21" fillId="2" borderId="6" xfId="0" applyNumberFormat="1" applyFont="1" applyFill="1" applyBorder="1">
      <alignment vertical="top" wrapText="1"/>
    </xf>
    <xf numFmtId="164" fontId="20" fillId="2" borderId="6" xfId="0" applyNumberFormat="1" applyFont="1" applyFill="1" applyBorder="1" applyAlignment="1">
      <alignment horizontal="center" vertical="center" wrapText="1"/>
    </xf>
    <xf numFmtId="49" fontId="7" fillId="2" borderId="6" xfId="0" applyNumberFormat="1" applyFont="1" applyFill="1" applyBorder="1" applyAlignment="1">
      <alignment vertical="center" wrapText="1"/>
    </xf>
    <xf numFmtId="49" fontId="4" fillId="2" borderId="6" xfId="0" applyNumberFormat="1" applyFont="1" applyFill="1" applyBorder="1" applyAlignment="1">
      <alignment vertical="center" wrapText="1"/>
    </xf>
    <xf numFmtId="49" fontId="2" fillId="3" borderId="4" xfId="0" applyNumberFormat="1" applyFont="1" applyFill="1" applyBorder="1" applyAlignment="1">
      <alignment horizontal="right" vertical="top" wrapText="1"/>
    </xf>
    <xf numFmtId="164" fontId="0" fillId="2" borderId="6" xfId="0" applyNumberFormat="1" applyFill="1" applyBorder="1" applyAlignment="1">
      <alignment vertical="center" wrapText="1"/>
    </xf>
    <xf numFmtId="0" fontId="5" fillId="2" borderId="6" xfId="0" applyFont="1" applyFill="1" applyBorder="1" applyAlignment="1">
      <alignment horizontal="center" vertical="center" wrapText="1"/>
    </xf>
    <xf numFmtId="49" fontId="3" fillId="5" borderId="6" xfId="0" applyNumberFormat="1" applyFont="1" applyFill="1" applyBorder="1" applyAlignment="1">
      <alignment horizontal="center" vertical="center" wrapText="1"/>
    </xf>
    <xf numFmtId="49" fontId="4" fillId="5" borderId="6" xfId="0" applyNumberFormat="1" applyFont="1" applyFill="1" applyBorder="1" applyAlignment="1">
      <alignment horizontal="center" vertical="center" wrapText="1"/>
    </xf>
    <xf numFmtId="49" fontId="4" fillId="5" borderId="6" xfId="0" applyNumberFormat="1" applyFont="1" applyFill="1" applyBorder="1">
      <alignment vertical="top" wrapText="1"/>
    </xf>
    <xf numFmtId="8" fontId="0" fillId="5" borderId="6" xfId="0" applyNumberFormat="1" applyFill="1" applyBorder="1" applyAlignment="1">
      <alignment vertical="center" wrapText="1"/>
    </xf>
    <xf numFmtId="0" fontId="20" fillId="5" borderId="6" xfId="0" applyFont="1" applyFill="1" applyBorder="1" applyAlignment="1">
      <alignment horizontal="center" vertical="center" wrapText="1"/>
    </xf>
    <xf numFmtId="0" fontId="0" fillId="5" borderId="6" xfId="0" applyFill="1" applyBorder="1">
      <alignment vertical="top" wrapText="1"/>
    </xf>
    <xf numFmtId="0" fontId="0" fillId="5" borderId="0" xfId="0" applyNumberFormat="1" applyFill="1">
      <alignment vertical="top" wrapText="1"/>
    </xf>
    <xf numFmtId="49" fontId="4" fillId="5" borderId="6" xfId="0" applyNumberFormat="1" applyFont="1" applyFill="1" applyBorder="1" applyAlignment="1">
      <alignment vertical="center" wrapText="1"/>
    </xf>
    <xf numFmtId="8" fontId="20" fillId="5" borderId="6" xfId="0" applyNumberFormat="1" applyFont="1" applyFill="1" applyBorder="1" applyAlignment="1">
      <alignment horizontal="right" vertical="center" wrapText="1"/>
    </xf>
    <xf numFmtId="49" fontId="4" fillId="5" borderId="6" xfId="0" applyNumberFormat="1" applyFont="1" applyFill="1" applyBorder="1" applyAlignment="1">
      <alignment horizontal="left" vertical="center" wrapText="1"/>
    </xf>
    <xf numFmtId="0" fontId="4" fillId="5" borderId="6" xfId="0" applyFont="1" applyFill="1" applyBorder="1" applyAlignment="1">
      <alignment horizontal="left" vertical="center" wrapText="1"/>
    </xf>
    <xf numFmtId="8" fontId="0" fillId="5" borderId="6" xfId="0" applyNumberFormat="1" applyFill="1" applyBorder="1" applyAlignment="1">
      <alignment horizontal="right" vertical="center" wrapText="1"/>
    </xf>
    <xf numFmtId="0" fontId="4" fillId="5" borderId="6" xfId="0" applyFont="1" applyFill="1" applyBorder="1" applyAlignment="1">
      <alignment vertical="center" wrapText="1"/>
    </xf>
    <xf numFmtId="164" fontId="0" fillId="5" borderId="6" xfId="0" applyNumberFormat="1" applyFill="1" applyBorder="1">
      <alignment vertical="top" wrapText="1"/>
    </xf>
    <xf numFmtId="49" fontId="7" fillId="5" borderId="6" xfId="0" applyNumberFormat="1" applyFont="1" applyFill="1" applyBorder="1" applyAlignment="1">
      <alignment horizontal="center" vertical="top" wrapText="1"/>
    </xf>
    <xf numFmtId="49" fontId="22" fillId="5" borderId="6" xfId="0" applyNumberFormat="1" applyFont="1" applyFill="1" applyBorder="1" applyAlignment="1">
      <alignment horizontal="center" vertical="center" wrapText="1"/>
    </xf>
    <xf numFmtId="49" fontId="22" fillId="2" borderId="6"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49" fontId="3" fillId="4" borderId="6" xfId="0" applyNumberFormat="1" applyFont="1" applyFill="1" applyBorder="1" applyAlignment="1">
      <alignment horizontal="center" vertical="center" wrapText="1"/>
    </xf>
    <xf numFmtId="0" fontId="0" fillId="2" borderId="6" xfId="0" applyFill="1" applyBorder="1">
      <alignment vertical="top" wrapText="1"/>
    </xf>
    <xf numFmtId="0" fontId="22" fillId="2" borderId="6" xfId="0" applyNumberFormat="1" applyFont="1" applyFill="1" applyBorder="1" applyAlignment="1">
      <alignment horizontal="center" vertical="center" wrapText="1"/>
    </xf>
    <xf numFmtId="0" fontId="5" fillId="5" borderId="6" xfId="0" applyFont="1" applyFill="1" applyBorder="1" applyAlignment="1">
      <alignment horizontal="center" vertical="center" wrapText="1"/>
    </xf>
    <xf numFmtId="0" fontId="20" fillId="0" borderId="0" xfId="0" applyNumberFormat="1" applyFont="1">
      <alignment vertical="top" wrapText="1"/>
    </xf>
    <xf numFmtId="0" fontId="4" fillId="5" borderId="6" xfId="0" applyFont="1" applyFill="1" applyBorder="1">
      <alignment vertical="top" wrapText="1"/>
    </xf>
    <xf numFmtId="164" fontId="24" fillId="2" borderId="6" xfId="0" applyNumberFormat="1" applyFont="1" applyFill="1" applyBorder="1" applyAlignment="1">
      <alignment vertical="center" wrapText="1"/>
    </xf>
    <xf numFmtId="49" fontId="3" fillId="5" borderId="8" xfId="0" applyNumberFormat="1" applyFont="1" applyFill="1" applyBorder="1" applyAlignment="1">
      <alignment horizontal="center" vertical="center" wrapText="1"/>
    </xf>
    <xf numFmtId="49" fontId="4" fillId="5" borderId="8" xfId="0" applyNumberFormat="1" applyFont="1" applyFill="1" applyBorder="1" applyAlignment="1">
      <alignment horizontal="center" vertical="center" wrapText="1"/>
    </xf>
    <xf numFmtId="49" fontId="4" fillId="5" borderId="8" xfId="0" applyNumberFormat="1" applyFont="1" applyFill="1" applyBorder="1" applyAlignment="1">
      <alignment vertical="center" wrapText="1"/>
    </xf>
    <xf numFmtId="49" fontId="4" fillId="5" borderId="8" xfId="0" applyNumberFormat="1" applyFont="1" applyFill="1" applyBorder="1">
      <alignment vertical="top" wrapText="1"/>
    </xf>
    <xf numFmtId="164" fontId="0" fillId="5" borderId="8" xfId="0" applyNumberFormat="1" applyFill="1" applyBorder="1">
      <alignment vertical="top" wrapText="1"/>
    </xf>
    <xf numFmtId="49" fontId="7" fillId="5" borderId="8" xfId="0" applyNumberFormat="1" applyFont="1" applyFill="1" applyBorder="1" applyAlignment="1">
      <alignment horizontal="center" vertical="top" wrapText="1"/>
    </xf>
    <xf numFmtId="0" fontId="0" fillId="5" borderId="8" xfId="0" applyFill="1" applyBorder="1">
      <alignment vertical="top" wrapText="1"/>
    </xf>
    <xf numFmtId="0" fontId="23" fillId="5" borderId="7" xfId="0" applyNumberFormat="1" applyFont="1" applyFill="1" applyBorder="1" applyAlignment="1">
      <alignment horizontal="center" vertical="center" wrapText="1"/>
    </xf>
    <xf numFmtId="0" fontId="0" fillId="5" borderId="7" xfId="0" applyNumberFormat="1" applyFill="1" applyBorder="1">
      <alignment vertical="top" wrapText="1"/>
    </xf>
    <xf numFmtId="49" fontId="4" fillId="5" borderId="7" xfId="0" applyNumberFormat="1" applyFont="1" applyFill="1" applyBorder="1" applyAlignment="1">
      <alignment horizontal="center" vertical="center" wrapText="1"/>
    </xf>
    <xf numFmtId="49" fontId="4" fillId="5" borderId="7" xfId="0" applyNumberFormat="1" applyFont="1" applyFill="1" applyBorder="1" applyAlignment="1">
      <alignment vertical="center" wrapText="1"/>
    </xf>
    <xf numFmtId="0" fontId="4" fillId="5" borderId="7" xfId="0" applyNumberFormat="1" applyFont="1" applyFill="1" applyBorder="1">
      <alignment vertical="top" wrapText="1"/>
    </xf>
    <xf numFmtId="8" fontId="24" fillId="5" borderId="7" xfId="0" applyNumberFormat="1" applyFont="1" applyFill="1" applyBorder="1">
      <alignment vertical="top" wrapText="1"/>
    </xf>
    <xf numFmtId="0" fontId="0" fillId="0" borderId="7" xfId="0" applyNumberFormat="1" applyBorder="1">
      <alignment vertical="top" wrapText="1"/>
    </xf>
    <xf numFmtId="49" fontId="3" fillId="4" borderId="9" xfId="0" applyNumberFormat="1" applyFont="1" applyFill="1" applyBorder="1" applyAlignment="1">
      <alignment horizontal="center" vertical="center" wrapText="1"/>
    </xf>
    <xf numFmtId="0" fontId="0" fillId="2" borderId="9" xfId="0" applyFill="1" applyBorder="1">
      <alignment vertical="top" wrapText="1"/>
    </xf>
    <xf numFmtId="164" fontId="0" fillId="4" borderId="9" xfId="0" applyNumberFormat="1" applyFill="1" applyBorder="1">
      <alignment vertical="top" wrapText="1"/>
    </xf>
    <xf numFmtId="0" fontId="7" fillId="4" borderId="9" xfId="0" applyFont="1" applyFill="1" applyBorder="1" applyAlignment="1">
      <alignment horizontal="center" vertical="top" wrapText="1"/>
    </xf>
    <xf numFmtId="0" fontId="0" fillId="4" borderId="9" xfId="0" applyFill="1" applyBorder="1">
      <alignment vertical="top" wrapText="1"/>
    </xf>
    <xf numFmtId="49" fontId="3" fillId="2" borderId="8" xfId="0" applyNumberFormat="1"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49" fontId="4" fillId="2" borderId="8" xfId="0" applyNumberFormat="1" applyFont="1" applyFill="1" applyBorder="1">
      <alignment vertical="top" wrapText="1"/>
    </xf>
    <xf numFmtId="49" fontId="10" fillId="2" borderId="8" xfId="0" applyNumberFormat="1" applyFont="1" applyFill="1" applyBorder="1">
      <alignment vertical="top" wrapText="1"/>
    </xf>
    <xf numFmtId="49" fontId="7" fillId="2" borderId="8" xfId="0" applyNumberFormat="1" applyFont="1" applyFill="1" applyBorder="1">
      <alignment vertical="top" wrapText="1"/>
    </xf>
    <xf numFmtId="0" fontId="0" fillId="2" borderId="8" xfId="0" applyFill="1" applyBorder="1">
      <alignment vertical="top" wrapText="1"/>
    </xf>
    <xf numFmtId="0" fontId="5" fillId="2" borderId="8" xfId="0" applyFont="1" applyFill="1" applyBorder="1" applyAlignment="1">
      <alignment horizontal="center" vertical="top" wrapText="1"/>
    </xf>
    <xf numFmtId="49" fontId="5" fillId="2" borderId="8" xfId="0" applyNumberFormat="1" applyFont="1" applyFill="1" applyBorder="1" applyAlignment="1">
      <alignment horizontal="center" vertical="top" wrapText="1"/>
    </xf>
    <xf numFmtId="49" fontId="3" fillId="2" borderId="7" xfId="0" applyNumberFormat="1" applyFont="1" applyFill="1" applyBorder="1" applyAlignment="1">
      <alignment horizontal="center" vertical="center" wrapText="1"/>
    </xf>
    <xf numFmtId="49" fontId="4" fillId="2" borderId="7" xfId="0" applyNumberFormat="1" applyFont="1" applyFill="1" applyBorder="1" applyAlignment="1">
      <alignment horizontal="center" vertical="center" wrapText="1"/>
    </xf>
    <xf numFmtId="49" fontId="4" fillId="2" borderId="7" xfId="0" applyNumberFormat="1" applyFont="1" applyFill="1" applyBorder="1">
      <alignment vertical="top" wrapText="1"/>
    </xf>
    <xf numFmtId="49" fontId="10" fillId="2" borderId="7" xfId="0" applyNumberFormat="1" applyFont="1" applyFill="1" applyBorder="1">
      <alignment vertical="top" wrapText="1"/>
    </xf>
    <xf numFmtId="49" fontId="7" fillId="2" borderId="7" xfId="0" applyNumberFormat="1" applyFont="1" applyFill="1" applyBorder="1">
      <alignment vertical="top" wrapText="1"/>
    </xf>
    <xf numFmtId="0" fontId="0" fillId="2" borderId="7" xfId="0" applyFill="1" applyBorder="1">
      <alignment vertical="top" wrapText="1"/>
    </xf>
    <xf numFmtId="0" fontId="5" fillId="2" borderId="7" xfId="0" applyFont="1" applyFill="1" applyBorder="1" applyAlignment="1">
      <alignment horizontal="center" vertical="top" wrapText="1"/>
    </xf>
    <xf numFmtId="49" fontId="5" fillId="2" borderId="7" xfId="0" applyNumberFormat="1" applyFont="1" applyFill="1" applyBorder="1" applyAlignment="1">
      <alignment horizontal="center"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A5A5A5"/>
      <rgbColor rgb="FFBDC0BF"/>
      <rgbColor rgb="FF3F3F3F"/>
      <rgbColor rgb="FFED220B"/>
      <rgbColor rgb="FFFF968C"/>
      <rgbColor rgb="FFE2481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3"/>
  <sheetViews>
    <sheetView showGridLines="0" tabSelected="1" topLeftCell="A2" zoomScale="117" zoomScaleNormal="117" workbookViewId="0">
      <selection activeCell="M1" sqref="M1:M1048576"/>
    </sheetView>
  </sheetViews>
  <sheetFormatPr baseColWidth="10" defaultColWidth="16.33203125" defaultRowHeight="20" customHeight="1" x14ac:dyDescent="0.15"/>
  <cols>
    <col min="1" max="1" width="8.1640625" style="1" customWidth="1"/>
    <col min="2" max="3" width="8.83203125" style="1" customWidth="1"/>
    <col min="4" max="4" width="16.33203125" style="1" customWidth="1"/>
    <col min="5" max="5" width="35.33203125" style="1" customWidth="1"/>
    <col min="6" max="6" width="32.1640625" style="1" customWidth="1"/>
    <col min="7" max="8" width="16.33203125" style="1" customWidth="1"/>
    <col min="9" max="9" width="10.6640625" style="1" customWidth="1"/>
    <col min="10" max="10" width="12.1640625" style="1" customWidth="1"/>
    <col min="11" max="11" width="9.83203125" style="1" customWidth="1"/>
    <col min="12" max="16384" width="16.33203125" style="1"/>
  </cols>
  <sheetData>
    <row r="1" spans="1:11" ht="27.75" customHeight="1" x14ac:dyDescent="0.15">
      <c r="A1" s="68" t="s">
        <v>0</v>
      </c>
      <c r="B1" s="69"/>
      <c r="C1" s="69"/>
      <c r="D1" s="69"/>
      <c r="E1" s="69"/>
      <c r="F1" s="69"/>
      <c r="G1" s="69"/>
      <c r="H1" s="69"/>
      <c r="I1" s="69"/>
      <c r="J1" s="69"/>
      <c r="K1" s="70"/>
    </row>
    <row r="2" spans="1:11" ht="20.25" customHeight="1" x14ac:dyDescent="0.15">
      <c r="A2" s="2" t="s">
        <v>1</v>
      </c>
      <c r="B2" s="2" t="s">
        <v>2</v>
      </c>
      <c r="C2" s="2" t="s">
        <v>3</v>
      </c>
      <c r="D2" s="2" t="s">
        <v>4</v>
      </c>
      <c r="E2" s="48" t="s">
        <v>5</v>
      </c>
      <c r="F2" s="3" t="s">
        <v>6</v>
      </c>
      <c r="G2" s="3" t="s">
        <v>7</v>
      </c>
      <c r="H2" s="3" t="s">
        <v>8</v>
      </c>
      <c r="I2" s="3" t="s">
        <v>9</v>
      </c>
      <c r="J2" s="3" t="s">
        <v>10</v>
      </c>
      <c r="K2" s="3" t="s">
        <v>11</v>
      </c>
    </row>
    <row r="3" spans="1:11" ht="75" customHeight="1" x14ac:dyDescent="0.15">
      <c r="A3" s="40" t="s">
        <v>124</v>
      </c>
      <c r="B3" s="12"/>
      <c r="C3" s="12" t="s">
        <v>13</v>
      </c>
      <c r="D3" s="12" t="s">
        <v>23</v>
      </c>
      <c r="E3" s="13" t="s">
        <v>24</v>
      </c>
      <c r="F3" s="38" t="s">
        <v>118</v>
      </c>
      <c r="G3" s="14">
        <v>16000</v>
      </c>
      <c r="H3" s="15" t="s">
        <v>17</v>
      </c>
      <c r="I3" s="17" t="s">
        <v>18</v>
      </c>
      <c r="J3" s="16"/>
      <c r="K3" s="16"/>
    </row>
    <row r="4" spans="1:11" ht="39.25" customHeight="1" x14ac:dyDescent="0.15">
      <c r="A4" s="40" t="s">
        <v>124</v>
      </c>
      <c r="B4" s="12"/>
      <c r="C4" s="12" t="s">
        <v>13</v>
      </c>
      <c r="D4" s="12" t="s">
        <v>25</v>
      </c>
      <c r="E4" s="13" t="s">
        <v>26</v>
      </c>
      <c r="F4" s="37" t="s">
        <v>117</v>
      </c>
      <c r="G4" s="14">
        <v>2000</v>
      </c>
      <c r="H4" s="15" t="s">
        <v>17</v>
      </c>
      <c r="I4" s="33" t="s">
        <v>18</v>
      </c>
      <c r="J4" s="16"/>
      <c r="K4" s="16"/>
    </row>
    <row r="5" spans="1:11" ht="50.25" customHeight="1" x14ac:dyDescent="0.15">
      <c r="A5" s="40" t="s">
        <v>124</v>
      </c>
      <c r="B5" s="12"/>
      <c r="C5" s="12" t="s">
        <v>13</v>
      </c>
      <c r="D5" s="12"/>
      <c r="E5" s="13" t="s">
        <v>27</v>
      </c>
      <c r="F5" s="32" t="s">
        <v>120</v>
      </c>
      <c r="G5" s="14">
        <v>30000</v>
      </c>
      <c r="H5" s="15" t="s">
        <v>17</v>
      </c>
      <c r="I5" s="34" t="s">
        <v>18</v>
      </c>
      <c r="J5" s="16"/>
      <c r="K5" s="16"/>
    </row>
    <row r="6" spans="1:11" ht="23.25" customHeight="1" x14ac:dyDescent="0.15">
      <c r="A6" s="71" t="s">
        <v>153</v>
      </c>
      <c r="B6" s="72"/>
      <c r="C6" s="72"/>
      <c r="D6" s="72"/>
      <c r="E6" s="72"/>
      <c r="F6" s="72"/>
      <c r="G6" s="21">
        <f>SUM(G3:G5)</f>
        <v>48000</v>
      </c>
      <c r="H6" s="22"/>
      <c r="I6" s="23"/>
      <c r="J6" s="23"/>
      <c r="K6" s="23"/>
    </row>
    <row r="7" spans="1:11" s="57" customFormat="1" ht="37" customHeight="1" x14ac:dyDescent="0.15">
      <c r="A7" s="51" t="s">
        <v>12</v>
      </c>
      <c r="B7" s="66" t="s">
        <v>12</v>
      </c>
      <c r="C7" s="52" t="s">
        <v>55</v>
      </c>
      <c r="D7" s="52" t="s">
        <v>127</v>
      </c>
      <c r="E7" s="53" t="s">
        <v>157</v>
      </c>
      <c r="F7" s="53" t="s">
        <v>128</v>
      </c>
      <c r="G7" s="54">
        <v>200000</v>
      </c>
      <c r="H7" s="55" t="s">
        <v>44</v>
      </c>
      <c r="I7" s="56"/>
      <c r="J7" s="56"/>
      <c r="K7" s="56"/>
    </row>
    <row r="8" spans="1:11" s="57" customFormat="1" ht="35" customHeight="1" x14ac:dyDescent="0.15">
      <c r="A8" s="51" t="s">
        <v>12</v>
      </c>
      <c r="B8" s="52"/>
      <c r="C8" s="52" t="s">
        <v>55</v>
      </c>
      <c r="D8" s="52" t="s">
        <v>129</v>
      </c>
      <c r="E8" s="58" t="s">
        <v>154</v>
      </c>
      <c r="F8" s="53" t="s">
        <v>130</v>
      </c>
      <c r="G8" s="54">
        <v>300000</v>
      </c>
      <c r="H8" s="55" t="s">
        <v>44</v>
      </c>
      <c r="I8" s="56"/>
      <c r="J8" s="56"/>
      <c r="K8" s="56"/>
    </row>
    <row r="9" spans="1:11" s="57" customFormat="1" ht="35" customHeight="1" x14ac:dyDescent="0.15">
      <c r="A9" s="51" t="s">
        <v>12</v>
      </c>
      <c r="B9" s="52"/>
      <c r="C9" s="52" t="s">
        <v>55</v>
      </c>
      <c r="D9" s="52" t="s">
        <v>131</v>
      </c>
      <c r="E9" s="58" t="s">
        <v>132</v>
      </c>
      <c r="F9" s="53" t="s">
        <v>133</v>
      </c>
      <c r="G9" s="59">
        <v>50000</v>
      </c>
      <c r="H9" s="55" t="s">
        <v>44</v>
      </c>
      <c r="I9" s="56"/>
      <c r="J9" s="56"/>
      <c r="K9" s="56"/>
    </row>
    <row r="10" spans="1:11" s="57" customFormat="1" ht="55" customHeight="1" x14ac:dyDescent="0.15">
      <c r="A10" s="51" t="s">
        <v>12</v>
      </c>
      <c r="B10" s="52"/>
      <c r="C10" s="52" t="s">
        <v>55</v>
      </c>
      <c r="D10" s="52" t="s">
        <v>167</v>
      </c>
      <c r="E10" s="58" t="s">
        <v>168</v>
      </c>
      <c r="F10" s="53" t="s">
        <v>170</v>
      </c>
      <c r="G10" s="59"/>
      <c r="H10" s="55" t="s">
        <v>169</v>
      </c>
      <c r="I10" s="56"/>
      <c r="J10" s="56"/>
      <c r="K10" s="56"/>
    </row>
    <row r="11" spans="1:11" ht="37" customHeight="1" x14ac:dyDescent="0.15">
      <c r="A11" s="40" t="s">
        <v>125</v>
      </c>
      <c r="B11" s="67" t="s">
        <v>12</v>
      </c>
      <c r="C11" s="12" t="s">
        <v>31</v>
      </c>
      <c r="D11" s="12" t="s">
        <v>32</v>
      </c>
      <c r="E11" s="13" t="s">
        <v>33</v>
      </c>
      <c r="F11" s="13" t="s">
        <v>34</v>
      </c>
      <c r="G11" s="49">
        <v>6000</v>
      </c>
      <c r="H11" s="15" t="s">
        <v>17</v>
      </c>
      <c r="I11" s="16"/>
      <c r="J11" s="16"/>
      <c r="K11" s="16"/>
    </row>
    <row r="12" spans="1:11" ht="53" customHeight="1" x14ac:dyDescent="0.15">
      <c r="A12" s="73">
        <v>1</v>
      </c>
      <c r="B12" s="73">
        <v>1</v>
      </c>
      <c r="C12" s="12" t="s">
        <v>31</v>
      </c>
      <c r="D12" s="12" t="s">
        <v>25</v>
      </c>
      <c r="E12" s="47" t="s">
        <v>38</v>
      </c>
      <c r="F12" s="13" t="s">
        <v>159</v>
      </c>
      <c r="G12" s="49">
        <v>100000</v>
      </c>
      <c r="H12" s="19" t="s">
        <v>39</v>
      </c>
      <c r="I12" s="28" t="s">
        <v>18</v>
      </c>
      <c r="J12" s="16"/>
      <c r="K12" s="16"/>
    </row>
    <row r="13" spans="1:11" s="57" customFormat="1" ht="41" customHeight="1" x14ac:dyDescent="0.15">
      <c r="A13" s="51" t="s">
        <v>12</v>
      </c>
      <c r="B13" s="66" t="s">
        <v>12</v>
      </c>
      <c r="C13" s="52" t="s">
        <v>31</v>
      </c>
      <c r="D13" s="52" t="s">
        <v>139</v>
      </c>
      <c r="E13" s="60" t="s">
        <v>138</v>
      </c>
      <c r="F13" s="61" t="s">
        <v>140</v>
      </c>
      <c r="G13" s="62">
        <v>10000</v>
      </c>
      <c r="H13" s="76" t="s">
        <v>141</v>
      </c>
      <c r="I13" s="74" t="s">
        <v>18</v>
      </c>
      <c r="J13" s="56"/>
      <c r="K13" s="56"/>
    </row>
    <row r="14" spans="1:11" s="57" customFormat="1" ht="47" customHeight="1" x14ac:dyDescent="0.15">
      <c r="A14" s="51" t="s">
        <v>12</v>
      </c>
      <c r="B14" s="52"/>
      <c r="C14" s="52" t="s">
        <v>31</v>
      </c>
      <c r="D14" s="52" t="s">
        <v>142</v>
      </c>
      <c r="E14" s="58" t="s">
        <v>143</v>
      </c>
      <c r="F14" s="63" t="s">
        <v>145</v>
      </c>
      <c r="G14" s="54">
        <v>150000</v>
      </c>
      <c r="H14" s="56"/>
      <c r="I14" s="56"/>
      <c r="J14" s="56"/>
      <c r="K14" s="56"/>
    </row>
    <row r="15" spans="1:11" s="57" customFormat="1" ht="41" customHeight="1" x14ac:dyDescent="0.15">
      <c r="A15" s="51" t="s">
        <v>12</v>
      </c>
      <c r="B15" s="52"/>
      <c r="C15" s="52" t="s">
        <v>31</v>
      </c>
      <c r="D15" s="52" t="s">
        <v>144</v>
      </c>
      <c r="E15" s="58" t="s">
        <v>146</v>
      </c>
      <c r="F15" s="63" t="s">
        <v>145</v>
      </c>
      <c r="G15" s="54">
        <v>30000</v>
      </c>
      <c r="H15" s="56"/>
      <c r="I15" s="56"/>
      <c r="J15" s="56"/>
      <c r="K15" s="56"/>
    </row>
    <row r="16" spans="1:11" ht="28.25" customHeight="1" x14ac:dyDescent="0.15">
      <c r="A16" s="11" t="s">
        <v>19</v>
      </c>
      <c r="B16" s="12"/>
      <c r="C16" s="12" t="s">
        <v>42</v>
      </c>
      <c r="D16" s="12" t="s">
        <v>43</v>
      </c>
      <c r="E16" s="39" t="s">
        <v>121</v>
      </c>
      <c r="F16" s="16"/>
      <c r="G16" s="49">
        <v>50000</v>
      </c>
      <c r="H16" s="12" t="s">
        <v>155</v>
      </c>
      <c r="I16" s="16"/>
      <c r="J16" s="16"/>
      <c r="K16" s="16"/>
    </row>
    <row r="17" spans="1:11" ht="39.25" customHeight="1" x14ac:dyDescent="0.15">
      <c r="A17" s="40" t="s">
        <v>12</v>
      </c>
      <c r="B17" s="12"/>
      <c r="C17" s="12" t="s">
        <v>42</v>
      </c>
      <c r="D17" s="12" t="s">
        <v>25</v>
      </c>
      <c r="E17" s="13" t="s">
        <v>160</v>
      </c>
      <c r="F17" s="13" t="s">
        <v>161</v>
      </c>
      <c r="G17" s="77">
        <v>65000</v>
      </c>
      <c r="H17" s="12" t="s">
        <v>155</v>
      </c>
      <c r="I17" s="50" t="s">
        <v>18</v>
      </c>
      <c r="J17" s="16"/>
      <c r="K17" s="16"/>
    </row>
    <row r="18" spans="1:11" s="57" customFormat="1" ht="39.25" customHeight="1" x14ac:dyDescent="0.15">
      <c r="A18" s="51" t="s">
        <v>19</v>
      </c>
      <c r="B18" s="52"/>
      <c r="C18" s="52" t="s">
        <v>150</v>
      </c>
      <c r="D18" s="52" t="s">
        <v>147</v>
      </c>
      <c r="E18" s="58" t="s">
        <v>148</v>
      </c>
      <c r="F18" s="53" t="s">
        <v>149</v>
      </c>
      <c r="G18" s="64"/>
      <c r="H18" s="65"/>
      <c r="I18" s="56"/>
      <c r="J18" s="56"/>
      <c r="K18" s="56"/>
    </row>
    <row r="19" spans="1:11" s="57" customFormat="1" ht="39.25" customHeight="1" x14ac:dyDescent="0.15">
      <c r="A19" s="78" t="s">
        <v>19</v>
      </c>
      <c r="B19" s="79"/>
      <c r="C19" s="79" t="s">
        <v>150</v>
      </c>
      <c r="D19" s="79" t="s">
        <v>151</v>
      </c>
      <c r="E19" s="80" t="s">
        <v>152</v>
      </c>
      <c r="F19" s="81" t="s">
        <v>156</v>
      </c>
      <c r="G19" s="82"/>
      <c r="H19" s="83"/>
      <c r="I19" s="84"/>
      <c r="J19" s="84"/>
      <c r="K19" s="84"/>
    </row>
    <row r="20" spans="1:11" s="91" customFormat="1" ht="29" customHeight="1" x14ac:dyDescent="0.15">
      <c r="A20" s="85">
        <v>1</v>
      </c>
      <c r="B20" s="86"/>
      <c r="C20" s="87" t="s">
        <v>162</v>
      </c>
      <c r="D20" s="87" t="s">
        <v>163</v>
      </c>
      <c r="E20" s="88" t="s">
        <v>164</v>
      </c>
      <c r="F20" s="89" t="s">
        <v>165</v>
      </c>
      <c r="G20" s="90">
        <v>15000</v>
      </c>
      <c r="H20" s="89" t="s">
        <v>166</v>
      </c>
      <c r="I20" s="86"/>
      <c r="J20" s="86"/>
      <c r="K20" s="86"/>
    </row>
    <row r="21" spans="1:11" s="91" customFormat="1" ht="147" customHeight="1" x14ac:dyDescent="0.15">
      <c r="A21" s="85">
        <v>1</v>
      </c>
      <c r="B21" s="86"/>
      <c r="C21" s="87" t="s">
        <v>162</v>
      </c>
      <c r="D21" s="87" t="s">
        <v>25</v>
      </c>
      <c r="E21" s="88" t="s">
        <v>175</v>
      </c>
      <c r="F21" s="89" t="s">
        <v>176</v>
      </c>
      <c r="G21" s="90"/>
      <c r="H21" s="89"/>
      <c r="I21" s="86"/>
      <c r="J21" s="86"/>
      <c r="K21" s="86"/>
    </row>
    <row r="22" spans="1:11" ht="23.25" customHeight="1" x14ac:dyDescent="0.15">
      <c r="A22" s="92" t="s">
        <v>47</v>
      </c>
      <c r="B22" s="93"/>
      <c r="C22" s="93"/>
      <c r="D22" s="93"/>
      <c r="E22" s="93"/>
      <c r="F22" s="93"/>
      <c r="G22" s="94">
        <f ca="1">SUM(G7:G28)</f>
        <v>1011000</v>
      </c>
      <c r="H22" s="95"/>
      <c r="I22" s="96"/>
      <c r="J22" s="96"/>
      <c r="K22" s="96"/>
    </row>
    <row r="23" spans="1:11" ht="39.25" customHeight="1" x14ac:dyDescent="0.15">
      <c r="A23" s="11" t="s">
        <v>48</v>
      </c>
      <c r="B23" s="12"/>
      <c r="C23" s="12" t="s">
        <v>55</v>
      </c>
      <c r="D23" s="12" t="s">
        <v>25</v>
      </c>
      <c r="E23" s="13" t="s">
        <v>134</v>
      </c>
      <c r="F23" s="44" t="s">
        <v>135</v>
      </c>
      <c r="G23" s="45" t="s">
        <v>136</v>
      </c>
      <c r="H23" s="46" t="s">
        <v>137</v>
      </c>
      <c r="I23" s="17"/>
      <c r="J23" s="16"/>
      <c r="K23" s="16"/>
    </row>
    <row r="24" spans="1:11" ht="39.25" customHeight="1" x14ac:dyDescent="0.15">
      <c r="A24" s="11" t="s">
        <v>48</v>
      </c>
      <c r="B24" s="12"/>
      <c r="C24" s="12" t="s">
        <v>31</v>
      </c>
      <c r="D24" s="12"/>
      <c r="E24" s="13" t="s">
        <v>49</v>
      </c>
      <c r="F24" s="16"/>
      <c r="G24" s="20" t="s">
        <v>50</v>
      </c>
      <c r="H24" s="20" t="s">
        <v>51</v>
      </c>
      <c r="I24" s="17" t="s">
        <v>18</v>
      </c>
      <c r="J24" s="16"/>
      <c r="K24" s="16"/>
    </row>
    <row r="25" spans="1:11" ht="39.25" customHeight="1" x14ac:dyDescent="0.15">
      <c r="A25" s="11" t="s">
        <v>48</v>
      </c>
      <c r="B25" s="12"/>
      <c r="C25" s="12" t="s">
        <v>31</v>
      </c>
      <c r="D25" s="12"/>
      <c r="E25" s="13" t="s">
        <v>52</v>
      </c>
      <c r="F25" s="24"/>
      <c r="G25" s="16"/>
      <c r="H25" s="19" t="s">
        <v>44</v>
      </c>
      <c r="I25" s="16"/>
      <c r="J25" s="25"/>
      <c r="K25" s="16"/>
    </row>
    <row r="26" spans="1:11" ht="39.25" customHeight="1" x14ac:dyDescent="0.15">
      <c r="A26" s="11" t="s">
        <v>48</v>
      </c>
      <c r="B26" s="12"/>
      <c r="C26" s="12" t="s">
        <v>31</v>
      </c>
      <c r="D26" s="12"/>
      <c r="E26" s="13" t="s">
        <v>53</v>
      </c>
      <c r="F26" s="13" t="s">
        <v>54</v>
      </c>
      <c r="G26" s="16"/>
      <c r="H26" s="19" t="s">
        <v>44</v>
      </c>
      <c r="I26" s="16"/>
      <c r="J26" s="25"/>
      <c r="K26" s="16"/>
    </row>
    <row r="27" spans="1:11" ht="28.25" customHeight="1" x14ac:dyDescent="0.15">
      <c r="A27" s="11" t="s">
        <v>59</v>
      </c>
      <c r="B27" s="12"/>
      <c r="C27" s="12" t="s">
        <v>31</v>
      </c>
      <c r="D27" s="12" t="s">
        <v>60</v>
      </c>
      <c r="E27" s="13" t="s">
        <v>61</v>
      </c>
      <c r="F27" s="16"/>
      <c r="G27" s="16"/>
      <c r="H27" s="16"/>
      <c r="I27" s="16"/>
      <c r="J27" s="16"/>
      <c r="K27" s="16"/>
    </row>
    <row r="28" spans="1:11" ht="39.25" customHeight="1" x14ac:dyDescent="0.15">
      <c r="A28" s="11" t="s">
        <v>19</v>
      </c>
      <c r="B28" s="12"/>
      <c r="C28" s="12" t="s">
        <v>45</v>
      </c>
      <c r="D28" s="12" t="s">
        <v>25</v>
      </c>
      <c r="E28" s="13" t="s">
        <v>46</v>
      </c>
      <c r="F28" s="38" t="s">
        <v>158</v>
      </c>
      <c r="G28" s="14">
        <v>50000</v>
      </c>
      <c r="H28" s="43" t="s">
        <v>44</v>
      </c>
      <c r="I28" s="17"/>
      <c r="J28" s="16"/>
      <c r="K28" s="16"/>
    </row>
    <row r="29" spans="1:11" ht="61.25" customHeight="1" x14ac:dyDescent="0.15">
      <c r="A29" s="11" t="s">
        <v>19</v>
      </c>
      <c r="B29" s="12"/>
      <c r="C29" s="12" t="s">
        <v>31</v>
      </c>
      <c r="D29" s="12" t="s">
        <v>56</v>
      </c>
      <c r="E29" s="13" t="s">
        <v>57</v>
      </c>
      <c r="F29" s="24"/>
      <c r="G29" s="16"/>
      <c r="H29" s="16"/>
      <c r="I29" s="16"/>
      <c r="J29" s="16"/>
      <c r="K29" s="16"/>
    </row>
    <row r="30" spans="1:11" ht="61.25" customHeight="1" x14ac:dyDescent="0.15">
      <c r="A30" s="40" t="s">
        <v>19</v>
      </c>
      <c r="B30" s="12"/>
      <c r="C30" s="12"/>
      <c r="D30" s="12"/>
      <c r="E30" s="13" t="s">
        <v>63</v>
      </c>
      <c r="F30" s="16"/>
      <c r="G30" s="16"/>
      <c r="H30" s="16"/>
      <c r="I30" s="16"/>
      <c r="J30" s="16"/>
      <c r="K30" s="16"/>
    </row>
    <row r="31" spans="1:11" ht="50.25" customHeight="1" x14ac:dyDescent="0.15">
      <c r="A31" s="40" t="s">
        <v>19</v>
      </c>
      <c r="B31" s="12"/>
      <c r="C31" s="12" t="s">
        <v>55</v>
      </c>
      <c r="D31" s="12" t="s">
        <v>64</v>
      </c>
      <c r="E31" s="13" t="s">
        <v>65</v>
      </c>
      <c r="F31" s="13" t="s">
        <v>66</v>
      </c>
      <c r="G31" s="16"/>
      <c r="H31" s="16"/>
      <c r="I31" s="16"/>
      <c r="J31" s="25"/>
      <c r="K31" s="16"/>
    </row>
    <row r="32" spans="1:11" ht="39.25" customHeight="1" x14ac:dyDescent="0.15">
      <c r="A32" s="40" t="s">
        <v>19</v>
      </c>
      <c r="B32" s="12"/>
      <c r="C32" s="12" t="s">
        <v>42</v>
      </c>
      <c r="D32" s="12"/>
      <c r="E32" s="13" t="s">
        <v>67</v>
      </c>
      <c r="F32" s="26" t="s">
        <v>68</v>
      </c>
      <c r="G32" s="20" t="s">
        <v>69</v>
      </c>
      <c r="H32" s="16"/>
      <c r="I32" s="16"/>
      <c r="J32" s="25"/>
      <c r="K32" s="16"/>
    </row>
    <row r="33" spans="1:11" ht="39.25" customHeight="1" x14ac:dyDescent="0.15">
      <c r="A33" s="40" t="s">
        <v>19</v>
      </c>
      <c r="B33" s="12"/>
      <c r="C33" s="12" t="s">
        <v>42</v>
      </c>
      <c r="D33" s="12"/>
      <c r="E33" s="13" t="s">
        <v>70</v>
      </c>
      <c r="F33" s="24"/>
      <c r="G33" s="20" t="s">
        <v>71</v>
      </c>
      <c r="H33" s="16"/>
      <c r="I33" s="16"/>
      <c r="J33" s="25"/>
      <c r="K33" s="16"/>
    </row>
    <row r="34" spans="1:11" ht="72.25" customHeight="1" x14ac:dyDescent="0.15">
      <c r="A34" s="40" t="s">
        <v>62</v>
      </c>
      <c r="B34" s="12"/>
      <c r="C34" s="12" t="s">
        <v>73</v>
      </c>
      <c r="D34" s="12" t="s">
        <v>74</v>
      </c>
      <c r="E34" s="13" t="s">
        <v>75</v>
      </c>
      <c r="F34" s="24"/>
      <c r="G34" s="16"/>
      <c r="H34" s="16"/>
      <c r="I34" s="16"/>
      <c r="J34" s="25"/>
      <c r="K34" s="16"/>
    </row>
    <row r="35" spans="1:11" ht="39.25" customHeight="1" x14ac:dyDescent="0.15">
      <c r="A35" s="40" t="s">
        <v>72</v>
      </c>
      <c r="B35" s="12"/>
      <c r="C35" s="12" t="s">
        <v>55</v>
      </c>
      <c r="D35" s="12"/>
      <c r="E35" s="13" t="s">
        <v>82</v>
      </c>
      <c r="F35" s="27" t="s">
        <v>83</v>
      </c>
      <c r="G35" s="16"/>
      <c r="H35" s="16"/>
      <c r="I35" s="16"/>
      <c r="J35" s="25"/>
      <c r="K35" s="16"/>
    </row>
    <row r="36" spans="1:11" ht="31.25" customHeight="1" x14ac:dyDescent="0.15">
      <c r="A36" s="12"/>
      <c r="B36" s="12"/>
      <c r="C36" s="12"/>
      <c r="D36" s="12"/>
      <c r="E36" s="13" t="s">
        <v>84</v>
      </c>
      <c r="F36" s="24"/>
      <c r="G36" s="16"/>
      <c r="H36" s="16"/>
      <c r="I36" s="16"/>
      <c r="J36" s="17" t="s">
        <v>18</v>
      </c>
      <c r="K36" s="16"/>
    </row>
    <row r="37" spans="1:11" ht="39.25" customHeight="1" x14ac:dyDescent="0.15">
      <c r="A37" s="12"/>
      <c r="B37" s="12"/>
      <c r="C37" s="12"/>
      <c r="D37" s="12"/>
      <c r="E37" s="13" t="s">
        <v>85</v>
      </c>
      <c r="F37" s="24"/>
      <c r="G37" s="16"/>
      <c r="H37" s="16"/>
      <c r="I37" s="16"/>
      <c r="J37" s="28" t="s">
        <v>18</v>
      </c>
      <c r="K37" s="16"/>
    </row>
    <row r="38" spans="1:11" ht="50.25" customHeight="1" x14ac:dyDescent="0.15">
      <c r="A38" s="12"/>
      <c r="B38" s="12"/>
      <c r="C38" s="12"/>
      <c r="D38" s="12"/>
      <c r="E38" s="13" t="s">
        <v>86</v>
      </c>
      <c r="F38" s="16"/>
      <c r="G38" s="16"/>
      <c r="H38" s="16"/>
      <c r="I38" s="16"/>
      <c r="J38" s="29" t="s">
        <v>18</v>
      </c>
      <c r="K38" s="16"/>
    </row>
    <row r="39" spans="1:11" ht="39.25" customHeight="1" x14ac:dyDescent="0.15">
      <c r="A39" s="12"/>
      <c r="B39" s="12"/>
      <c r="C39" s="12"/>
      <c r="D39" s="12"/>
      <c r="E39" s="13" t="s">
        <v>87</v>
      </c>
      <c r="F39" s="24"/>
      <c r="G39" s="16"/>
      <c r="H39" s="16"/>
      <c r="I39" s="16"/>
      <c r="J39" s="17" t="s">
        <v>18</v>
      </c>
      <c r="K39" s="16"/>
    </row>
    <row r="40" spans="1:11" ht="41" customHeight="1" x14ac:dyDescent="0.15">
      <c r="A40" s="12"/>
      <c r="B40" s="12"/>
      <c r="C40" s="12"/>
      <c r="D40" s="12"/>
      <c r="E40" s="13" t="s">
        <v>88</v>
      </c>
      <c r="F40" s="13" t="s">
        <v>89</v>
      </c>
      <c r="G40" s="30">
        <v>120000</v>
      </c>
      <c r="H40" s="18" t="s">
        <v>90</v>
      </c>
      <c r="I40" s="16"/>
      <c r="J40" s="17" t="s">
        <v>18</v>
      </c>
      <c r="K40" s="16"/>
    </row>
    <row r="41" spans="1:11" ht="31.25" customHeight="1" x14ac:dyDescent="0.15">
      <c r="A41" s="12"/>
      <c r="B41" s="12"/>
      <c r="C41" s="12"/>
      <c r="D41" s="12"/>
      <c r="E41" s="13" t="s">
        <v>91</v>
      </c>
      <c r="F41" s="13" t="s">
        <v>92</v>
      </c>
      <c r="G41" s="30">
        <v>15000</v>
      </c>
      <c r="H41" s="18" t="s">
        <v>17</v>
      </c>
      <c r="I41" s="16"/>
      <c r="J41" s="17" t="s">
        <v>18</v>
      </c>
      <c r="K41" s="16"/>
    </row>
    <row r="42" spans="1:11" ht="50.25" customHeight="1" x14ac:dyDescent="0.15">
      <c r="A42" s="12"/>
      <c r="B42" s="12"/>
      <c r="C42" s="12"/>
      <c r="D42" s="12"/>
      <c r="E42" s="13" t="s">
        <v>93</v>
      </c>
      <c r="F42" s="27" t="s">
        <v>94</v>
      </c>
      <c r="G42" s="16"/>
      <c r="H42" s="16"/>
      <c r="I42" s="16"/>
      <c r="J42" s="28" t="s">
        <v>18</v>
      </c>
      <c r="K42" s="25"/>
    </row>
    <row r="43" spans="1:11" ht="50.25" customHeight="1" x14ac:dyDescent="0.15">
      <c r="A43" s="12"/>
      <c r="B43" s="12"/>
      <c r="C43" s="12"/>
      <c r="D43" s="12"/>
      <c r="E43" s="13" t="s">
        <v>95</v>
      </c>
      <c r="F43" s="27" t="s">
        <v>96</v>
      </c>
      <c r="G43" s="16"/>
      <c r="H43" s="16"/>
      <c r="I43" s="25"/>
      <c r="J43" s="17" t="s">
        <v>18</v>
      </c>
      <c r="K43" s="25"/>
    </row>
    <row r="44" spans="1:11" ht="28.5" customHeight="1" x14ac:dyDescent="0.15">
      <c r="A44" s="4" t="s">
        <v>12</v>
      </c>
      <c r="B44" s="4" t="s">
        <v>12</v>
      </c>
      <c r="C44" s="5" t="s">
        <v>13</v>
      </c>
      <c r="D44" s="5" t="s">
        <v>14</v>
      </c>
      <c r="E44" s="6" t="s">
        <v>15</v>
      </c>
      <c r="F44" s="6" t="s">
        <v>16</v>
      </c>
      <c r="G44" s="7">
        <v>15000</v>
      </c>
      <c r="H44" s="8" t="s">
        <v>17</v>
      </c>
      <c r="I44" s="9"/>
      <c r="J44" s="10" t="s">
        <v>18</v>
      </c>
      <c r="K44" s="9"/>
    </row>
    <row r="45" spans="1:11" ht="28.25" customHeight="1" x14ac:dyDescent="0.15">
      <c r="A45" s="11" t="s">
        <v>12</v>
      </c>
      <c r="B45" s="11" t="s">
        <v>19</v>
      </c>
      <c r="C45" s="12" t="s">
        <v>13</v>
      </c>
      <c r="D45" s="12" t="s">
        <v>20</v>
      </c>
      <c r="E45" s="13" t="s">
        <v>21</v>
      </c>
      <c r="F45" s="13" t="s">
        <v>22</v>
      </c>
      <c r="G45" s="14">
        <v>20000</v>
      </c>
      <c r="H45" s="15" t="s">
        <v>17</v>
      </c>
      <c r="I45" s="16"/>
      <c r="J45" s="17" t="s">
        <v>18</v>
      </c>
      <c r="K45" s="16"/>
    </row>
    <row r="46" spans="1:11" ht="30" customHeight="1" x14ac:dyDescent="0.15">
      <c r="A46" s="11" t="s">
        <v>12</v>
      </c>
      <c r="B46" s="12"/>
      <c r="C46" s="12" t="s">
        <v>13</v>
      </c>
      <c r="D46" s="12" t="s">
        <v>28</v>
      </c>
      <c r="E46" s="13" t="s">
        <v>29</v>
      </c>
      <c r="F46" s="18" t="s">
        <v>30</v>
      </c>
      <c r="G46" s="14">
        <v>3000</v>
      </c>
      <c r="H46" s="15" t="s">
        <v>17</v>
      </c>
      <c r="I46" s="16"/>
      <c r="J46" s="17" t="s">
        <v>18</v>
      </c>
      <c r="K46" s="16"/>
    </row>
    <row r="47" spans="1:11" ht="30" customHeight="1" x14ac:dyDescent="0.15">
      <c r="A47" s="11" t="s">
        <v>12</v>
      </c>
      <c r="B47" s="12"/>
      <c r="C47" s="12" t="s">
        <v>31</v>
      </c>
      <c r="D47" s="12" t="s">
        <v>35</v>
      </c>
      <c r="E47" s="13" t="s">
        <v>36</v>
      </c>
      <c r="F47" s="18" t="s">
        <v>37</v>
      </c>
      <c r="G47" s="14">
        <v>1500</v>
      </c>
      <c r="H47" s="15" t="s">
        <v>17</v>
      </c>
      <c r="I47" s="16"/>
      <c r="J47" s="17" t="s">
        <v>18</v>
      </c>
      <c r="K47" s="16"/>
    </row>
    <row r="48" spans="1:11" ht="39.25" customHeight="1" x14ac:dyDescent="0.15">
      <c r="A48" s="11" t="s">
        <v>19</v>
      </c>
      <c r="B48" s="12"/>
      <c r="C48" s="12" t="s">
        <v>31</v>
      </c>
      <c r="D48" s="36" t="s">
        <v>119</v>
      </c>
      <c r="E48" s="13" t="s">
        <v>58</v>
      </c>
      <c r="F48" s="16"/>
      <c r="G48" s="16"/>
      <c r="H48" s="16"/>
      <c r="I48" s="35"/>
      <c r="J48" s="35" t="s">
        <v>18</v>
      </c>
      <c r="K48" s="16"/>
    </row>
    <row r="49" spans="1:11" ht="99" customHeight="1" x14ac:dyDescent="0.15">
      <c r="A49" s="40" t="s">
        <v>124</v>
      </c>
      <c r="B49" s="12"/>
      <c r="C49" s="12" t="s">
        <v>31</v>
      </c>
      <c r="D49" s="12" t="s">
        <v>40</v>
      </c>
      <c r="E49" s="13" t="s">
        <v>41</v>
      </c>
      <c r="F49" s="32" t="s">
        <v>122</v>
      </c>
      <c r="G49" s="14">
        <v>8000</v>
      </c>
      <c r="H49" s="15" t="s">
        <v>17</v>
      </c>
      <c r="J49" s="34" t="s">
        <v>18</v>
      </c>
      <c r="K49" s="16"/>
    </row>
    <row r="50" spans="1:11" ht="50.25" customHeight="1" x14ac:dyDescent="0.15">
      <c r="A50" s="12"/>
      <c r="B50" s="12"/>
      <c r="C50" s="12"/>
      <c r="D50" s="12"/>
      <c r="E50" s="13" t="s">
        <v>97</v>
      </c>
      <c r="F50" s="27" t="s">
        <v>98</v>
      </c>
      <c r="G50" s="16"/>
      <c r="H50" s="16"/>
      <c r="I50" s="17"/>
      <c r="J50" s="16"/>
      <c r="K50" s="50" t="s">
        <v>18</v>
      </c>
    </row>
    <row r="51" spans="1:11" ht="31.75" customHeight="1" x14ac:dyDescent="0.15">
      <c r="A51" s="12"/>
      <c r="B51" s="12"/>
      <c r="C51" s="12"/>
      <c r="D51" s="12"/>
      <c r="E51" s="13" t="s">
        <v>99</v>
      </c>
      <c r="F51" s="27" t="s">
        <v>100</v>
      </c>
      <c r="G51" s="16"/>
      <c r="H51" s="16"/>
      <c r="I51" s="33"/>
      <c r="J51" s="16"/>
      <c r="K51" s="50" t="s">
        <v>18</v>
      </c>
    </row>
    <row r="52" spans="1:11" ht="39.25" customHeight="1" x14ac:dyDescent="0.15">
      <c r="A52" s="12"/>
      <c r="B52" s="12"/>
      <c r="C52" s="12"/>
      <c r="D52" s="12"/>
      <c r="E52" s="13" t="s">
        <v>101</v>
      </c>
      <c r="F52" s="13" t="s">
        <v>102</v>
      </c>
      <c r="G52" s="16"/>
      <c r="H52" s="16"/>
      <c r="I52" s="16"/>
      <c r="J52" s="16"/>
      <c r="K52" s="17" t="s">
        <v>18</v>
      </c>
    </row>
    <row r="53" spans="1:11" ht="50.25" customHeight="1" x14ac:dyDescent="0.15">
      <c r="A53" s="12"/>
      <c r="B53" s="12"/>
      <c r="C53" s="12"/>
      <c r="D53" s="12"/>
      <c r="E53" s="13" t="s">
        <v>103</v>
      </c>
      <c r="F53" s="13" t="s">
        <v>104</v>
      </c>
      <c r="G53" s="16"/>
      <c r="H53" s="16"/>
      <c r="I53" s="16"/>
      <c r="J53" s="16"/>
      <c r="K53" s="17" t="s">
        <v>18</v>
      </c>
    </row>
    <row r="54" spans="1:11" ht="50.25" customHeight="1" x14ac:dyDescent="0.15">
      <c r="A54" s="12"/>
      <c r="B54" s="12"/>
      <c r="C54" s="12"/>
      <c r="D54" s="12"/>
      <c r="E54" s="13" t="s">
        <v>105</v>
      </c>
      <c r="F54" s="20" t="s">
        <v>106</v>
      </c>
      <c r="G54" s="16"/>
      <c r="H54" s="16"/>
      <c r="I54" s="16"/>
      <c r="J54" s="16"/>
      <c r="K54" s="17" t="s">
        <v>18</v>
      </c>
    </row>
    <row r="55" spans="1:11" ht="39.25" customHeight="1" x14ac:dyDescent="0.15">
      <c r="A55" s="12"/>
      <c r="B55" s="12"/>
      <c r="C55" s="12"/>
      <c r="D55" s="12"/>
      <c r="E55" s="13" t="s">
        <v>107</v>
      </c>
      <c r="F55" s="41" t="s">
        <v>123</v>
      </c>
      <c r="G55" s="16"/>
      <c r="H55" s="16"/>
      <c r="I55" s="16"/>
      <c r="J55" s="16"/>
      <c r="K55" s="17" t="s">
        <v>18</v>
      </c>
    </row>
    <row r="56" spans="1:11" ht="50.25" customHeight="1" x14ac:dyDescent="0.15">
      <c r="A56" s="12"/>
      <c r="B56" s="12"/>
      <c r="C56" s="12"/>
      <c r="D56" s="12"/>
      <c r="E56" s="13" t="s">
        <v>108</v>
      </c>
      <c r="F56" s="13" t="s">
        <v>109</v>
      </c>
      <c r="G56" s="16"/>
      <c r="H56" s="16"/>
      <c r="I56" s="16"/>
      <c r="J56" s="16"/>
      <c r="K56" s="17" t="s">
        <v>18</v>
      </c>
    </row>
    <row r="57" spans="1:11" ht="50.25" customHeight="1" x14ac:dyDescent="0.15">
      <c r="A57" s="12"/>
      <c r="B57" s="12"/>
      <c r="C57" s="12"/>
      <c r="D57" s="12"/>
      <c r="E57" s="13" t="s">
        <v>110</v>
      </c>
      <c r="F57" s="13" t="s">
        <v>109</v>
      </c>
      <c r="G57" s="16"/>
      <c r="H57" s="16"/>
      <c r="I57" s="16"/>
      <c r="J57" s="16"/>
      <c r="K57" s="17" t="s">
        <v>18</v>
      </c>
    </row>
    <row r="58" spans="1:11" ht="39.25" customHeight="1" x14ac:dyDescent="0.15">
      <c r="A58" s="12"/>
      <c r="B58" s="12"/>
      <c r="C58" s="12"/>
      <c r="D58" s="12"/>
      <c r="E58" s="13" t="s">
        <v>111</v>
      </c>
      <c r="F58" s="13" t="s">
        <v>112</v>
      </c>
      <c r="G58" s="16"/>
      <c r="H58" s="15" t="s">
        <v>113</v>
      </c>
      <c r="I58" s="31"/>
      <c r="J58" s="16"/>
      <c r="K58" s="29" t="s">
        <v>114</v>
      </c>
    </row>
    <row r="59" spans="1:11" ht="61.25" customHeight="1" x14ac:dyDescent="0.15">
      <c r="A59" s="12"/>
      <c r="B59" s="12"/>
      <c r="C59" s="12"/>
      <c r="D59" s="12"/>
      <c r="E59" s="13" t="s">
        <v>115</v>
      </c>
      <c r="F59" s="27" t="s">
        <v>116</v>
      </c>
      <c r="G59" s="16"/>
      <c r="H59" s="16"/>
      <c r="I59" s="16"/>
      <c r="J59" s="16"/>
      <c r="K59" s="29" t="s">
        <v>114</v>
      </c>
    </row>
    <row r="60" spans="1:11" ht="61.25" customHeight="1" x14ac:dyDescent="0.15">
      <c r="A60" s="11" t="s">
        <v>72</v>
      </c>
      <c r="B60" s="12"/>
      <c r="C60" s="36" t="s">
        <v>55</v>
      </c>
      <c r="D60" s="12" t="s">
        <v>74</v>
      </c>
      <c r="E60" s="13" t="s">
        <v>76</v>
      </c>
      <c r="F60" s="42" t="s">
        <v>126</v>
      </c>
      <c r="G60" s="16"/>
      <c r="H60" s="16"/>
      <c r="I60" s="16"/>
      <c r="J60" s="25"/>
      <c r="K60" s="17" t="s">
        <v>18</v>
      </c>
    </row>
    <row r="61" spans="1:11" ht="45" customHeight="1" x14ac:dyDescent="0.15">
      <c r="A61" s="97" t="s">
        <v>72</v>
      </c>
      <c r="B61" s="98"/>
      <c r="C61" s="98" t="s">
        <v>42</v>
      </c>
      <c r="D61" s="98" t="s">
        <v>77</v>
      </c>
      <c r="E61" s="99" t="s">
        <v>78</v>
      </c>
      <c r="F61" s="100" t="s">
        <v>79</v>
      </c>
      <c r="G61" s="101" t="s">
        <v>80</v>
      </c>
      <c r="H61" s="101" t="s">
        <v>81</v>
      </c>
      <c r="I61" s="102"/>
      <c r="J61" s="103"/>
      <c r="K61" s="104" t="s">
        <v>18</v>
      </c>
    </row>
    <row r="62" spans="1:11" s="91" customFormat="1" ht="45" customHeight="1" x14ac:dyDescent="0.15">
      <c r="A62" s="105"/>
      <c r="B62" s="106"/>
      <c r="C62" s="106" t="s">
        <v>171</v>
      </c>
      <c r="D62" s="106" t="s">
        <v>172</v>
      </c>
      <c r="E62" s="107" t="s">
        <v>173</v>
      </c>
      <c r="F62" s="108" t="s">
        <v>174</v>
      </c>
      <c r="G62" s="109"/>
      <c r="H62" s="109"/>
      <c r="I62" s="110"/>
      <c r="J62" s="111"/>
      <c r="K62" s="112" t="s">
        <v>18</v>
      </c>
    </row>
    <row r="63" spans="1:11" ht="20" customHeight="1" x14ac:dyDescent="0.15">
      <c r="C63" s="75"/>
      <c r="D63" s="75"/>
    </row>
  </sheetData>
  <mergeCells count="3">
    <mergeCell ref="A1:K1"/>
    <mergeCell ref="A6:F6"/>
    <mergeCell ref="A22:F22"/>
  </mergeCells>
  <pageMargins left="0.5" right="0.5" top="0.75" bottom="0.75" header="0.27777800000000002" footer="0.27777800000000002"/>
  <pageSetup scale="66"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7ACF281E692A4CBE142962DD45E249" ma:contentTypeVersion="19" ma:contentTypeDescription="Create a new document." ma:contentTypeScope="" ma:versionID="3faab23da85b3879424059d3555e953c">
  <xsd:schema xmlns:xsd="http://www.w3.org/2001/XMLSchema" xmlns:xs="http://www.w3.org/2001/XMLSchema" xmlns:p="http://schemas.microsoft.com/office/2006/metadata/properties" xmlns:ns2="3c10dec7-293b-4adf-90e9-ef4b7ca86f5e" xmlns:ns3="85a53812-ca32-450f-af14-bbbe27cfdf44" targetNamespace="http://schemas.microsoft.com/office/2006/metadata/properties" ma:root="true" ma:fieldsID="8697e28e83ee9a2ac2b8074e2d8e679d" ns2:_="" ns3:_="">
    <xsd:import namespace="3c10dec7-293b-4adf-90e9-ef4b7ca86f5e"/>
    <xsd:import namespace="85a53812-ca32-450f-af14-bbbe27cfdf4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10dec7-293b-4adf-90e9-ef4b7ca86f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7135686-56ed-4803-9cfa-563d8902e7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a53812-ca32-450f-af14-bbbe27cfdf4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17a50af-f52f-477a-ac70-cc201a808627}" ma:internalName="TaxCatchAll" ma:showField="CatchAllData" ma:web="85a53812-ca32-450f-af14-bbbe27cfdf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c10dec7-293b-4adf-90e9-ef4b7ca86f5e">
      <Terms xmlns="http://schemas.microsoft.com/office/infopath/2007/PartnerControls"/>
    </lcf76f155ced4ddcb4097134ff3c332f>
    <TaxCatchAll xmlns="85a53812-ca32-450f-af14-bbbe27cfdf44" xsi:nil="true"/>
  </documentManagement>
</p:properties>
</file>

<file path=customXml/itemProps1.xml><?xml version="1.0" encoding="utf-8"?>
<ds:datastoreItem xmlns:ds="http://schemas.openxmlformats.org/officeDocument/2006/customXml" ds:itemID="{7147FB58-F688-420A-902F-C9ABCAE9880F}"/>
</file>

<file path=customXml/itemProps2.xml><?xml version="1.0" encoding="utf-8"?>
<ds:datastoreItem xmlns:ds="http://schemas.openxmlformats.org/officeDocument/2006/customXml" ds:itemID="{CB303DF1-3B7E-434A-8B88-D563372D915D}"/>
</file>

<file path=customXml/itemProps3.xml><?xml version="1.0" encoding="utf-8"?>
<ds:datastoreItem xmlns:ds="http://schemas.openxmlformats.org/officeDocument/2006/customXml" ds:itemID="{3316D0DE-67F7-493E-9BF5-3C7EE84F41C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 1 - Capital Improvements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Jean Krause</cp:lastModifiedBy>
  <cp:lastPrinted>2025-05-13T16:04:04Z</cp:lastPrinted>
  <dcterms:created xsi:type="dcterms:W3CDTF">2025-08-03T20:58:19Z</dcterms:created>
  <dcterms:modified xsi:type="dcterms:W3CDTF">2025-08-03T20:58:19Z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0x010100DD7ACF281E692A4CBE142962DD45E249</vt:lpwstr>
  </property>
</Properties>
</file>