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0" yWindow="168" windowWidth="13212" windowHeight="6948"/>
  </bookViews>
  <sheets>
    <sheet name="December 2015 Budget Hearing" sheetId="4" r:id="rId1"/>
    <sheet name="Sept 2015 Budget Hearing " sheetId="3" r:id="rId2"/>
    <sheet name="May 2015 Budget Hearing" sheetId="1" r:id="rId3"/>
    <sheet name="Items for future hearings" sheetId="2" r:id="rId4"/>
  </sheets>
  <definedNames>
    <definedName name="_xlnm.Print_Area" localSheetId="0">'December 2015 Budget Hearing'!$A$1:$I$58</definedName>
    <definedName name="_xlnm.Print_Titles" localSheetId="2">'May 2015 Budget Hearing'!$4:$4</definedName>
    <definedName name="_xlnm.Print_Titles" localSheetId="1">'Sept 2015 Budget Hearing '!$4:$4</definedName>
  </definedNames>
  <calcPr calcId="145621"/>
</workbook>
</file>

<file path=xl/calcChain.xml><?xml version="1.0" encoding="utf-8"?>
<calcChain xmlns="http://schemas.openxmlformats.org/spreadsheetml/2006/main">
  <c r="E34" i="4" l="1"/>
  <c r="F57" i="4" l="1"/>
  <c r="E57" i="4"/>
  <c r="F78" i="3" l="1"/>
  <c r="E16" i="3"/>
</calcChain>
</file>

<file path=xl/sharedStrings.xml><?xml version="1.0" encoding="utf-8"?>
<sst xmlns="http://schemas.openxmlformats.org/spreadsheetml/2006/main" count="705" uniqueCount="318">
  <si>
    <t>MJE</t>
  </si>
  <si>
    <t>Account #</t>
  </si>
  <si>
    <t>Increase</t>
  </si>
  <si>
    <t>Reason</t>
  </si>
  <si>
    <t>Account Name</t>
  </si>
  <si>
    <t>Rev/Exp</t>
  </si>
  <si>
    <t>FUND 10</t>
  </si>
  <si>
    <t>R</t>
  </si>
  <si>
    <t>E</t>
  </si>
  <si>
    <t>FUND 15</t>
  </si>
  <si>
    <t>Decrease</t>
  </si>
  <si>
    <t>FUND 26</t>
  </si>
  <si>
    <t>BUDGET HEARING ITEMS FOR ALL FUNDS OTHER THAN ENTERPRISE FUNDS</t>
  </si>
  <si>
    <t>GENERAL FUND</t>
  </si>
  <si>
    <t>HEALTH FUND</t>
  </si>
  <si>
    <t>CORRIDOR PRESERVATION PASS-THROUGH</t>
  </si>
  <si>
    <t>FUND 11</t>
  </si>
  <si>
    <t>AGING SERVICES</t>
  </si>
  <si>
    <t>15-4317-610</t>
  </si>
  <si>
    <t>15-3320-200</t>
  </si>
  <si>
    <t>15-4313-610</t>
  </si>
  <si>
    <t>Utah Gaining Ground grant funding</t>
  </si>
  <si>
    <t>2014-345</t>
  </si>
  <si>
    <t>15-3317-012</t>
  </si>
  <si>
    <t>15-4315-610</t>
  </si>
  <si>
    <t>Medical Reserve Corps building capacity grant</t>
  </si>
  <si>
    <t>2015-22</t>
  </si>
  <si>
    <t>15-3340-022</t>
  </si>
  <si>
    <t>15-4315-110</t>
  </si>
  <si>
    <t>15-4315-130</t>
  </si>
  <si>
    <t>15-4315-231</t>
  </si>
  <si>
    <t>15-4315-240</t>
  </si>
  <si>
    <t>15-4315-250</t>
  </si>
  <si>
    <t>15-4315-280</t>
  </si>
  <si>
    <t>15-3340-056</t>
  </si>
  <si>
    <t>15-4314-610</t>
  </si>
  <si>
    <t>Immunization Media Campaign add'l funding</t>
  </si>
  <si>
    <t>15-3340-052</t>
  </si>
  <si>
    <t>15-3340-072</t>
  </si>
  <si>
    <t>Used oil program add'l funding</t>
  </si>
  <si>
    <t>2015-23</t>
  </si>
  <si>
    <t>15-3315-040</t>
  </si>
  <si>
    <t>EBOLA funding</t>
  </si>
  <si>
    <t>Contract pending</t>
  </si>
  <si>
    <t>15-4315-643</t>
  </si>
  <si>
    <t>11-3340-400</t>
  </si>
  <si>
    <t>11-3340-600</t>
  </si>
  <si>
    <t>11-3340-200</t>
  </si>
  <si>
    <t>11-4980-610</t>
  </si>
  <si>
    <t>11-4980-620</t>
  </si>
  <si>
    <t>Increase grant funding for 3 programs</t>
  </si>
  <si>
    <t>2014-269B</t>
  </si>
  <si>
    <t>FUND 23</t>
  </si>
  <si>
    <t>LIBRARY</t>
  </si>
  <si>
    <t>23-4580-612</t>
  </si>
  <si>
    <t>CLEF Grant funding.  Rev was budgeted for</t>
  </si>
  <si>
    <t>but expenditures was not.</t>
  </si>
  <si>
    <t>23-3870-000</t>
  </si>
  <si>
    <t>Kay Blood Endowment Fund.</t>
  </si>
  <si>
    <t>11-3690-000</t>
  </si>
  <si>
    <t>Meals on Wheels America, Share the Love</t>
  </si>
  <si>
    <t>Campaign funding to address senior isolation and hunger</t>
  </si>
  <si>
    <t>in the community.</t>
  </si>
  <si>
    <t>2015-162</t>
  </si>
  <si>
    <t>FUND 18</t>
  </si>
  <si>
    <t>Donation for Kaysville Library from Alan and</t>
  </si>
  <si>
    <t>15-4311-746</t>
  </si>
  <si>
    <t>15-3340-746</t>
  </si>
  <si>
    <t>Fund 27</t>
  </si>
  <si>
    <t>Fund 63</t>
  </si>
  <si>
    <t>TAX INCENTIVE INCREMENT PASS-THROUGH</t>
  </si>
  <si>
    <t>2014 Tax increment received from RDA/CDA</t>
  </si>
  <si>
    <t>2014 General Gov portion of tax increment</t>
  </si>
  <si>
    <t>2014 Library portion of tax increment</t>
  </si>
  <si>
    <t>27-4432-201</t>
  </si>
  <si>
    <t>27-4433-201</t>
  </si>
  <si>
    <t>Payment of securtiy services for the Fair</t>
  </si>
  <si>
    <t xml:space="preserve">Tour of Utah--additional sponsorships </t>
  </si>
  <si>
    <t>Tour of Utah--additional expenditures</t>
  </si>
  <si>
    <t>18-3870-192</t>
  </si>
  <si>
    <t>18-4192-540</t>
  </si>
  <si>
    <t>Unanticipated grant revenue and expenditures</t>
  </si>
  <si>
    <t>18-4620-310</t>
  </si>
  <si>
    <t>Pmt to Sherrif securtiy services for the Fair</t>
  </si>
  <si>
    <t>10-3690-156</t>
  </si>
  <si>
    <t>Payment of Tour of Utah Road Closure</t>
  </si>
  <si>
    <t>FUND 24</t>
  </si>
  <si>
    <t>PUBLIC WORKS</t>
  </si>
  <si>
    <t>24-3640-000</t>
  </si>
  <si>
    <t>63-4161-720</t>
  </si>
  <si>
    <t>10-4150-720</t>
  </si>
  <si>
    <t xml:space="preserve">Facilities capital improvement movement </t>
  </si>
  <si>
    <t>Contributions-Private</t>
  </si>
  <si>
    <t>Donations</t>
  </si>
  <si>
    <t>Professional &amp; Technical</t>
  </si>
  <si>
    <t>Private Contributions</t>
  </si>
  <si>
    <t>Books and Materials</t>
  </si>
  <si>
    <t>Sheriff Sundry</t>
  </si>
  <si>
    <t>Bldg Improvements</t>
  </si>
  <si>
    <t>Health Insurance Counseling</t>
  </si>
  <si>
    <t>Senior Medicare Patrol</t>
  </si>
  <si>
    <t>In Home/ Alternatives</t>
  </si>
  <si>
    <t>Misc Supplies</t>
  </si>
  <si>
    <t>Misc Services</t>
  </si>
  <si>
    <t>Sundry Revenues</t>
  </si>
  <si>
    <t>Prev. Block Grant</t>
  </si>
  <si>
    <t>Payroll</t>
  </si>
  <si>
    <t>Health Promotion</t>
  </si>
  <si>
    <t>Benefits</t>
  </si>
  <si>
    <t>Mileage/Local Travel</t>
  </si>
  <si>
    <t>Office Supplies</t>
  </si>
  <si>
    <t>Operating Supplies</t>
  </si>
  <si>
    <t>Telephone</t>
  </si>
  <si>
    <t>DEQ</t>
  </si>
  <si>
    <t>NACCHO</t>
  </si>
  <si>
    <t>STD/HIV/AIDS/TB</t>
  </si>
  <si>
    <t>One Time Funding</t>
  </si>
  <si>
    <t>2014-425</t>
  </si>
  <si>
    <t>2015-104</t>
  </si>
  <si>
    <t>15-3340-036</t>
  </si>
  <si>
    <t>EPICC 1422 Funds</t>
  </si>
  <si>
    <t>Computer Equip</t>
  </si>
  <si>
    <t>Environmental Policy and Improved Clinical</t>
  </si>
  <si>
    <t xml:space="preserve">Care funding to improve the health of the </t>
  </si>
  <si>
    <t>residents of Davis County.</t>
  </si>
  <si>
    <t>Bioterrorism Grant</t>
  </si>
  <si>
    <t>2014-245</t>
  </si>
  <si>
    <t>Funding for active monitoring and direct active</t>
  </si>
  <si>
    <t>monitoring plans for travelers that may have been</t>
  </si>
  <si>
    <t>exposed to Ebola.</t>
  </si>
  <si>
    <t>2015-141</t>
  </si>
  <si>
    <t xml:space="preserve">Meningococcal Disease and invasive Haemophilus </t>
  </si>
  <si>
    <t>inflenza disease investigation funding.</t>
  </si>
  <si>
    <t>15-3317-042</t>
  </si>
  <si>
    <t>H Flu Grant</t>
  </si>
  <si>
    <t>immunization</t>
  </si>
  <si>
    <t>Utah Gaining Ground Grant</t>
  </si>
  <si>
    <t>Unknown Grant Expense</t>
  </si>
  <si>
    <t>Unknown Grant Revenue</t>
  </si>
  <si>
    <t xml:space="preserve"> Budget Hearing / Opening Items</t>
  </si>
  <si>
    <t xml:space="preserve">Does this need to be trued up? </t>
  </si>
  <si>
    <t>ECONOMIC DEVELOPMENT</t>
  </si>
  <si>
    <t>Disease intervention servies and STD</t>
  </si>
  <si>
    <t xml:space="preserve">testing.  Program funding was greater than </t>
  </si>
  <si>
    <t>what was budgeted.  2015-35</t>
  </si>
  <si>
    <t>27-3114-000</t>
  </si>
  <si>
    <t>C/RDA Tax Increment</t>
  </si>
  <si>
    <t>RDA Funding</t>
  </si>
  <si>
    <t>May 12, 2015 Budget Opening Items</t>
  </si>
  <si>
    <t>September 1, 2015 Budget Opening Items</t>
  </si>
  <si>
    <t>Rental Income</t>
  </si>
  <si>
    <t>10-3690-150</t>
  </si>
  <si>
    <t>Non Departmental Revenue</t>
  </si>
  <si>
    <t>CCI Reimbursement</t>
  </si>
  <si>
    <t>10-3820-000</t>
  </si>
  <si>
    <t>Refund Prior Year Fund 61 (Insurance) Allocations</t>
  </si>
  <si>
    <t>Adjust Xfr for Prior Year Municipal Services Fund 25</t>
  </si>
  <si>
    <t>Adjust Xfr for Current Year Municipal Services Fund 25</t>
  </si>
  <si>
    <t>FUND 25</t>
  </si>
  <si>
    <t>SPECIAL SERVICE AREA</t>
  </si>
  <si>
    <t>25-4420-910</t>
  </si>
  <si>
    <t>Transfer</t>
  </si>
  <si>
    <t>Adjust for prior and current year municipal services</t>
  </si>
  <si>
    <t>FUND 61</t>
  </si>
  <si>
    <t>61-4440-910</t>
  </si>
  <si>
    <t>INSURANCE</t>
  </si>
  <si>
    <t>FUND 31</t>
  </si>
  <si>
    <t>JAIL BOND</t>
  </si>
  <si>
    <t>31-4744-910</t>
  </si>
  <si>
    <t>Remove Fee-in-Lieu transfer to General Fund</t>
  </si>
  <si>
    <t>Remove Fee-in-Lieu transfer from Fund 31</t>
  </si>
  <si>
    <t>10-4150-910</t>
  </si>
  <si>
    <t>Transfer Out</t>
  </si>
  <si>
    <t>Reduce County Contribution - Health Department</t>
  </si>
  <si>
    <t>15-3820-010</t>
  </si>
  <si>
    <t>Property Tax Allocation</t>
  </si>
  <si>
    <t>FUND 45</t>
  </si>
  <si>
    <t>CAPITAL IMPROVEMENT FUND</t>
  </si>
  <si>
    <t>Remove transfer to fund 45</t>
  </si>
  <si>
    <t>45-3820-000</t>
  </si>
  <si>
    <t>Adjust revenue per ytd collections</t>
  </si>
  <si>
    <t>Remover transfer to fund 15 (transfer in not recorded)</t>
  </si>
  <si>
    <t>FLOODS</t>
  </si>
  <si>
    <t>24-4254-730</t>
  </si>
  <si>
    <t>61-4440-208</t>
  </si>
  <si>
    <t>Legal Settlements</t>
  </si>
  <si>
    <t>Expense already recognized in Fund 52</t>
  </si>
  <si>
    <t>Remove budget reduction line item</t>
  </si>
  <si>
    <t>Building Inspection Fees</t>
  </si>
  <si>
    <t>15-3314-100</t>
  </si>
  <si>
    <t>15-4311-910</t>
  </si>
  <si>
    <t>Nurse Family Partnership</t>
  </si>
  <si>
    <t>15-4314-110</t>
  </si>
  <si>
    <t>New Positions funded by the Nurse Family Partnership grant</t>
  </si>
  <si>
    <t>15-4314-130</t>
  </si>
  <si>
    <t>15-4314-210</t>
  </si>
  <si>
    <t>Subs/Memberships</t>
  </si>
  <si>
    <t>15-4314-220</t>
  </si>
  <si>
    <t>Public Notices</t>
  </si>
  <si>
    <t>15-4314-230</t>
  </si>
  <si>
    <t>Travel</t>
  </si>
  <si>
    <t>15-4314-231</t>
  </si>
  <si>
    <t>Mileage</t>
  </si>
  <si>
    <t>15-4314-240</t>
  </si>
  <si>
    <t>15-4314-243</t>
  </si>
  <si>
    <t>Postage</t>
  </si>
  <si>
    <t>15-4314-250</t>
  </si>
  <si>
    <t>15-4314-280</t>
  </si>
  <si>
    <t>15-4314-310</t>
  </si>
  <si>
    <t>Prof &amp; Tech</t>
  </si>
  <si>
    <t>15-4314-330</t>
  </si>
  <si>
    <t>Education and Training</t>
  </si>
  <si>
    <t>15-4314-643</t>
  </si>
  <si>
    <t>Computer Equipment</t>
  </si>
  <si>
    <t>15-4314-690</t>
  </si>
  <si>
    <t>Equipment</t>
  </si>
  <si>
    <t>New grant approved 8/11/15 - 2015-0446</t>
  </si>
  <si>
    <t xml:space="preserve">AP&amp;P Contract, Tower Agreements </t>
  </si>
  <si>
    <t>NFP Grant: One-time expense</t>
  </si>
  <si>
    <t>NFP Grant: On-going expenses</t>
  </si>
  <si>
    <t>NFP Grant: One-time and On-going expenses</t>
  </si>
  <si>
    <t>Land Improvements</t>
  </si>
  <si>
    <t>25-3424-000</t>
  </si>
  <si>
    <t>AGING</t>
  </si>
  <si>
    <t>11-3820-000</t>
  </si>
  <si>
    <t>TOURISM</t>
  </si>
  <si>
    <t>18-3820-000</t>
  </si>
  <si>
    <t>FUND 19</t>
  </si>
  <si>
    <t>E911</t>
  </si>
  <si>
    <t>19-3820-000</t>
  </si>
  <si>
    <t>FUND 21</t>
  </si>
  <si>
    <t>21-3820-000</t>
  </si>
  <si>
    <t>ROADS</t>
  </si>
  <si>
    <t>23-3820-000</t>
  </si>
  <si>
    <t>24-3820-000</t>
  </si>
  <si>
    <t>25-3820-000</t>
  </si>
  <si>
    <t>FUND 51</t>
  </si>
  <si>
    <t>51-3820-000</t>
  </si>
  <si>
    <t>GOLF</t>
  </si>
  <si>
    <t>FUND 52</t>
  </si>
  <si>
    <t>COMMISSARY</t>
  </si>
  <si>
    <t>52-3820-000</t>
  </si>
  <si>
    <t>FUND 62</t>
  </si>
  <si>
    <t>TELEPHONE/SECURITY</t>
  </si>
  <si>
    <t>62-3820-000</t>
  </si>
  <si>
    <t>FUND 63</t>
  </si>
  <si>
    <t>BUILDINGS/GROUNDS</t>
  </si>
  <si>
    <t>63-3820-000</t>
  </si>
  <si>
    <t>15-3820-000</t>
  </si>
  <si>
    <t>Fund Transfer In</t>
  </si>
  <si>
    <t xml:space="preserve">Fund Transfer In </t>
  </si>
  <si>
    <t>Refund Prior Year Fund 62 (Tele/Sec) Allocations</t>
  </si>
  <si>
    <t>Resolution</t>
  </si>
  <si>
    <t>Attest</t>
  </si>
  <si>
    <t>Clerk/Auditor</t>
  </si>
  <si>
    <t>________________________________</t>
  </si>
  <si>
    <t>Board of Commissioners</t>
  </si>
  <si>
    <t>Chairperson</t>
  </si>
  <si>
    <t>___________________________________________</t>
  </si>
  <si>
    <t xml:space="preserve">20____, with Commissioners __________________, ______________________, and ____________________ giving a unanimous "aye" vote. </t>
  </si>
  <si>
    <t>62-4440-910</t>
  </si>
  <si>
    <t>Remove Fund 45 bldg repmt portion of transfer</t>
  </si>
  <si>
    <t>Refund Historical over-allocation</t>
  </si>
  <si>
    <t>December 8, 2015 Budget Opening Items</t>
  </si>
  <si>
    <t>18-3622-000</t>
  </si>
  <si>
    <t>Community Rental</t>
  </si>
  <si>
    <t>Recognize additional revenues</t>
  </si>
  <si>
    <t>18-4620-730</t>
  </si>
  <si>
    <t>Retainage due on parking lot project</t>
  </si>
  <si>
    <t>24-3690-000</t>
  </si>
  <si>
    <t>24-4254-110</t>
  </si>
  <si>
    <t>10-4148-110</t>
  </si>
  <si>
    <t>10-4148-130</t>
  </si>
  <si>
    <t>10-4145-110</t>
  </si>
  <si>
    <t>10-4145-130</t>
  </si>
  <si>
    <t>to victim services (10-4148)</t>
  </si>
  <si>
    <t xml:space="preserve">Move wages/benefits from attorneys (10-4145) </t>
  </si>
  <si>
    <t>10-3110-000</t>
  </si>
  <si>
    <t>23-3110-000</t>
  </si>
  <si>
    <t>Adjust Revenue per approved Certified Tax Rate</t>
  </si>
  <si>
    <t>10-3115-110</t>
  </si>
  <si>
    <t>25-3110-000</t>
  </si>
  <si>
    <t>Current Property Tax</t>
  </si>
  <si>
    <t>Assess/Collect Levy</t>
  </si>
  <si>
    <t>Farmington - Clark Ln. &amp; 650 W. Culvert Projects</t>
  </si>
  <si>
    <t xml:space="preserve">Utah Code Annoyed 17-36-26 (2014), 17-36-24 (1975) and 17-36-23 1975 as amended. Passed and approved this _____ day of __________________, </t>
  </si>
  <si>
    <t>Add'l payroll resulting from repair of Adams Canyon wash-out</t>
  </si>
  <si>
    <t>TOTALS</t>
  </si>
  <si>
    <t>see above</t>
  </si>
  <si>
    <t>10-4111-643</t>
  </si>
  <si>
    <t>Move departmental computer expenditures from IS budget</t>
  </si>
  <si>
    <t>10-4134-643</t>
  </si>
  <si>
    <t>10-4141-643</t>
  </si>
  <si>
    <t>10-4143-643</t>
  </si>
  <si>
    <t>10-4144-643</t>
  </si>
  <si>
    <t>10-4145-643</t>
  </si>
  <si>
    <t>10-4126-643</t>
  </si>
  <si>
    <t>10-4146-643</t>
  </si>
  <si>
    <t>10-4147-643</t>
  </si>
  <si>
    <t>10-4149-643</t>
  </si>
  <si>
    <t>10-4180-643</t>
  </si>
  <si>
    <t>10-4191-643</t>
  </si>
  <si>
    <t>10-4210-643</t>
  </si>
  <si>
    <t>10-4210-743</t>
  </si>
  <si>
    <t>10-4230-643</t>
  </si>
  <si>
    <t>10-4253.643</t>
  </si>
  <si>
    <t>10-4136-742</t>
  </si>
  <si>
    <t>Fund 10 Computer Purchase</t>
  </si>
  <si>
    <t>HEALTH</t>
  </si>
  <si>
    <t>15-4311-110</t>
  </si>
  <si>
    <t>15-4312-110</t>
  </si>
  <si>
    <t>15-4313-110</t>
  </si>
  <si>
    <t>10-4146-111</t>
  </si>
  <si>
    <t>Travel Pay</t>
  </si>
  <si>
    <t>10-4150-110</t>
  </si>
  <si>
    <t>Assessors Dept vehicle allowance true-up</t>
  </si>
  <si>
    <t>Adjust health wages per actual</t>
  </si>
  <si>
    <t>EVENTS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</si>
</sst>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##\-####\-###"/>
    <numFmt numFmtId="165" formatCode="mm/dd/yy;@"/>
  </numFmts>
  <fonts count="15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/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3" fontId="5" fillId="0" borderId="0" xfId="0" applyNumberFormat="1" applyFont="1"/>
    <xf numFmtId="164" fontId="6" fillId="0" borderId="0" xfId="0" applyNumberFormat="1" applyFont="1" applyFill="1" applyAlignment="1">
      <alignment horizontal="center"/>
    </xf>
    <xf numFmtId="3" fontId="6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3" fontId="6" fillId="0" borderId="0" xfId="0" applyNumberFormat="1" applyFont="1"/>
    <xf numFmtId="0" fontId="4" fillId="0" borderId="0" xfId="0" applyFont="1"/>
    <xf numFmtId="164" fontId="6" fillId="0" borderId="0" xfId="0" applyNumberFormat="1" applyFont="1" applyFill="1" applyAlignment="1">
      <alignment horizontal="left"/>
    </xf>
    <xf numFmtId="164" fontId="6" fillId="0" borderId="0" xfId="0" applyNumberFormat="1" applyFont="1" applyAlignment="1">
      <alignment horizontal="left"/>
    </xf>
    <xf numFmtId="165" fontId="0" fillId="0" borderId="0" xfId="0" applyNumberFormat="1" applyFill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7" fillId="0" borderId="0" xfId="0" applyNumberFormat="1" applyFont="1" applyAlignment="1">
      <alignment horizontal="left"/>
    </xf>
    <xf numFmtId="165" fontId="8" fillId="0" borderId="0" xfId="0" applyNumberFormat="1" applyFont="1" applyAlignment="1">
      <alignment horizontal="left"/>
    </xf>
    <xf numFmtId="165" fontId="3" fillId="2" borderId="2" xfId="0" applyNumberFormat="1" applyFont="1" applyFill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4" fillId="0" borderId="0" xfId="0" applyNumberFormat="1" applyFont="1" applyFill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44" fontId="5" fillId="0" borderId="0" xfId="1" applyFont="1" applyFill="1"/>
    <xf numFmtId="44" fontId="5" fillId="0" borderId="1" xfId="1" applyFont="1" applyFill="1" applyBorder="1" applyAlignment="1">
      <alignment horizontal="center"/>
    </xf>
    <xf numFmtId="44" fontId="6" fillId="0" borderId="0" xfId="1" applyFont="1" applyFill="1"/>
    <xf numFmtId="44" fontId="6" fillId="0" borderId="0" xfId="1" applyFont="1"/>
    <xf numFmtId="44" fontId="5" fillId="0" borderId="0" xfId="1" applyFont="1"/>
    <xf numFmtId="44" fontId="4" fillId="0" borderId="0" xfId="0" applyNumberFormat="1" applyFont="1"/>
    <xf numFmtId="44" fontId="4" fillId="0" borderId="0" xfId="1" applyFont="1"/>
    <xf numFmtId="0" fontId="9" fillId="0" borderId="0" xfId="0" applyFont="1" applyFill="1"/>
    <xf numFmtId="3" fontId="10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164" fontId="11" fillId="0" borderId="5" xfId="0" applyNumberFormat="1" applyFont="1" applyBorder="1" applyAlignment="1">
      <alignment horizontal="left"/>
    </xf>
    <xf numFmtId="0" fontId="3" fillId="0" borderId="5" xfId="0" applyFont="1" applyBorder="1"/>
    <xf numFmtId="44" fontId="11" fillId="0" borderId="5" xfId="1" applyFont="1" applyBorder="1"/>
    <xf numFmtId="0" fontId="12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left"/>
    </xf>
    <xf numFmtId="0" fontId="3" fillId="0" borderId="5" xfId="0" applyFont="1" applyFill="1" applyBorder="1"/>
    <xf numFmtId="44" fontId="11" fillId="0" borderId="5" xfId="1" applyFont="1" applyFill="1" applyBorder="1"/>
    <xf numFmtId="0" fontId="12" fillId="0" borderId="5" xfId="0" applyFont="1" applyFill="1" applyBorder="1"/>
    <xf numFmtId="164" fontId="5" fillId="0" borderId="0" xfId="0" applyNumberFormat="1" applyFont="1" applyFill="1" applyAlignment="1">
      <alignment horizontal="left"/>
    </xf>
    <xf numFmtId="164" fontId="5" fillId="0" borderId="1" xfId="0" applyNumberFormat="1" applyFont="1" applyFill="1" applyBorder="1" applyAlignment="1">
      <alignment horizontal="left"/>
    </xf>
    <xf numFmtId="164" fontId="5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11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164" fontId="14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left"/>
    </xf>
    <xf numFmtId="0" fontId="4" fillId="4" borderId="5" xfId="0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left"/>
    </xf>
    <xf numFmtId="44" fontId="6" fillId="4" borderId="5" xfId="0" applyNumberFormat="1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164" fontId="6" fillId="0" borderId="0" xfId="0" applyNumberFormat="1" applyFont="1" applyAlignment="1">
      <alignment horizontal="left"/>
    </xf>
    <xf numFmtId="165" fontId="0" fillId="0" borderId="0" xfId="0" applyNumberFormat="1" applyFill="1" applyAlignment="1">
      <alignment horizontal="left"/>
    </xf>
    <xf numFmtId="165" fontId="0" fillId="0" borderId="1" xfId="0" applyNumberForma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165" fontId="4" fillId="0" borderId="0" xfId="0" applyNumberFormat="1" applyFont="1" applyAlignment="1">
      <alignment horizontal="left"/>
    </xf>
    <xf numFmtId="165" fontId="4" fillId="0" borderId="0" xfId="0" applyNumberFormat="1" applyFont="1" applyFill="1" applyAlignment="1">
      <alignment horizontal="left"/>
    </xf>
    <xf numFmtId="165" fontId="3" fillId="0" borderId="0" xfId="0" applyNumberFormat="1" applyFont="1" applyFill="1" applyBorder="1" applyAlignment="1">
      <alignment horizontal="left"/>
    </xf>
    <xf numFmtId="165" fontId="0" fillId="0" borderId="0" xfId="0" applyNumberFormat="1" applyAlignment="1">
      <alignment horizontal="left"/>
    </xf>
    <xf numFmtId="0" fontId="3" fillId="5" borderId="5" xfId="0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164" fontId="6" fillId="0" borderId="0" xfId="0" applyNumberFormat="1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tabSelected="1" workbookViewId="0">
      <selection activeCell="E31" sqref="E31"/>
    </sheetView>
  </sheetViews>
  <sheetFormatPr defaultRowHeight="13.2" x14ac:dyDescent="0.25"/>
  <cols>
    <col min="1" max="1" width="9.5546875" style="72" customWidth="1"/>
    <col min="2" max="2" width="9.109375" style="1"/>
    <col min="3" max="3" width="17" style="52" customWidth="1"/>
    <col min="4" max="4" width="36.5546875" bestFit="1" customWidth="1"/>
    <col min="5" max="6" width="21.109375" style="34" bestFit="1" customWidth="1"/>
    <col min="7" max="7" width="3.33203125" style="39" customWidth="1"/>
    <col min="8" max="8" width="76.6640625" bestFit="1" customWidth="1"/>
    <col min="9" max="9" width="17.109375" bestFit="1" customWidth="1"/>
    <col min="10" max="10" width="34.33203125" customWidth="1"/>
  </cols>
  <sheetData>
    <row r="1" spans="1:8" s="3" customFormat="1" ht="27.75" customHeight="1" thickBot="1" x14ac:dyDescent="0.45">
      <c r="A1" s="74" t="s">
        <v>263</v>
      </c>
      <c r="B1" s="75"/>
      <c r="C1" s="75"/>
      <c r="D1" s="75"/>
      <c r="E1" s="75"/>
      <c r="F1" s="75"/>
      <c r="G1" s="75"/>
      <c r="H1" s="75"/>
    </row>
    <row r="2" spans="1:8" s="3" customFormat="1" x14ac:dyDescent="0.25">
      <c r="A2" s="66"/>
      <c r="B2" s="2"/>
      <c r="C2" s="50"/>
      <c r="E2" s="30"/>
      <c r="F2" s="30"/>
      <c r="G2" s="37"/>
    </row>
    <row r="3" spans="1:8" s="3" customFormat="1" x14ac:dyDescent="0.25">
      <c r="A3" s="66"/>
      <c r="B3" s="2"/>
      <c r="C3" s="50"/>
      <c r="E3" s="30"/>
      <c r="F3" s="30"/>
      <c r="G3" s="37"/>
    </row>
    <row r="4" spans="1:8" s="2" customFormat="1" x14ac:dyDescent="0.25">
      <c r="A4" s="67" t="s">
        <v>0</v>
      </c>
      <c r="B4" s="4" t="s">
        <v>5</v>
      </c>
      <c r="C4" s="51" t="s">
        <v>1</v>
      </c>
      <c r="D4" s="4" t="s">
        <v>4</v>
      </c>
      <c r="E4" s="31" t="s">
        <v>2</v>
      </c>
      <c r="F4" s="31" t="s">
        <v>10</v>
      </c>
      <c r="G4" s="38"/>
      <c r="H4" s="4" t="s">
        <v>3</v>
      </c>
    </row>
    <row r="5" spans="1:8" s="3" customFormat="1" x14ac:dyDescent="0.25">
      <c r="A5" s="66"/>
      <c r="B5" s="2"/>
      <c r="C5" s="50"/>
      <c r="E5" s="30"/>
      <c r="F5" s="30"/>
      <c r="G5" s="37"/>
    </row>
    <row r="6" spans="1:8" s="3" customFormat="1" hidden="1" x14ac:dyDescent="0.25">
      <c r="A6" s="66"/>
      <c r="B6" s="2"/>
      <c r="C6" s="50"/>
      <c r="E6" s="30"/>
      <c r="F6" s="30"/>
      <c r="G6" s="37"/>
    </row>
    <row r="7" spans="1:8" s="13" customFormat="1" ht="17.399999999999999" hidden="1" x14ac:dyDescent="0.3">
      <c r="A7" s="23" t="s">
        <v>12</v>
      </c>
      <c r="B7" s="14"/>
      <c r="C7" s="19"/>
      <c r="E7" s="32"/>
      <c r="F7" s="32"/>
      <c r="G7" s="37"/>
    </row>
    <row r="8" spans="1:8" s="3" customFormat="1" hidden="1" x14ac:dyDescent="0.25">
      <c r="A8" s="24"/>
      <c r="B8" s="2"/>
      <c r="C8" s="50"/>
      <c r="E8" s="30"/>
      <c r="F8" s="30"/>
      <c r="G8" s="37"/>
    </row>
    <row r="9" spans="1:8" s="3" customFormat="1" x14ac:dyDescent="0.25">
      <c r="A9" s="66"/>
      <c r="B9" s="2"/>
      <c r="C9" s="50"/>
      <c r="E9" s="30"/>
      <c r="F9" s="30"/>
      <c r="G9" s="37"/>
    </row>
    <row r="10" spans="1:8" s="13" customFormat="1" ht="17.399999999999999" x14ac:dyDescent="0.3">
      <c r="A10" s="68" t="s">
        <v>6</v>
      </c>
      <c r="B10" s="73"/>
      <c r="C10" s="46" t="s">
        <v>13</v>
      </c>
      <c r="D10" s="47"/>
      <c r="E10" s="48"/>
      <c r="F10" s="48"/>
      <c r="G10" s="49"/>
      <c r="H10" s="47"/>
    </row>
    <row r="11" spans="1:8" s="18" customFormat="1" ht="17.399999999999999" x14ac:dyDescent="0.3">
      <c r="A11" s="69"/>
      <c r="B11" s="15" t="s">
        <v>8</v>
      </c>
      <c r="C11" s="58" t="s">
        <v>271</v>
      </c>
      <c r="D11" s="18" t="s">
        <v>106</v>
      </c>
      <c r="E11" s="33">
        <v>35000</v>
      </c>
      <c r="F11" s="33"/>
      <c r="G11" s="39"/>
      <c r="H11" s="18" t="s">
        <v>276</v>
      </c>
    </row>
    <row r="12" spans="1:8" s="18" customFormat="1" ht="17.399999999999999" x14ac:dyDescent="0.3">
      <c r="A12" s="70"/>
      <c r="B12" s="15" t="s">
        <v>8</v>
      </c>
      <c r="C12" s="58" t="s">
        <v>272</v>
      </c>
      <c r="D12" s="18" t="s">
        <v>108</v>
      </c>
      <c r="E12" s="33">
        <v>6000</v>
      </c>
      <c r="F12" s="33"/>
      <c r="G12" s="39"/>
      <c r="H12" s="18" t="s">
        <v>275</v>
      </c>
    </row>
    <row r="13" spans="1:8" s="18" customFormat="1" ht="17.399999999999999" x14ac:dyDescent="0.3">
      <c r="A13" s="70"/>
      <c r="B13" s="15" t="s">
        <v>8</v>
      </c>
      <c r="C13" s="58" t="s">
        <v>273</v>
      </c>
      <c r="D13" s="13" t="s">
        <v>106</v>
      </c>
      <c r="E13" s="33"/>
      <c r="F13" s="33">
        <v>35000</v>
      </c>
      <c r="G13" s="39"/>
      <c r="H13" s="18" t="s">
        <v>288</v>
      </c>
    </row>
    <row r="14" spans="1:8" s="18" customFormat="1" ht="17.399999999999999" x14ac:dyDescent="0.3">
      <c r="A14" s="70"/>
      <c r="B14" s="15" t="s">
        <v>8</v>
      </c>
      <c r="C14" s="58" t="s">
        <v>274</v>
      </c>
      <c r="D14" s="13" t="s">
        <v>108</v>
      </c>
      <c r="E14" s="33"/>
      <c r="F14" s="33">
        <v>6000</v>
      </c>
      <c r="G14" s="39"/>
      <c r="H14" s="18" t="s">
        <v>288</v>
      </c>
    </row>
    <row r="15" spans="1:8" s="18" customFormat="1" ht="17.399999999999999" x14ac:dyDescent="0.3">
      <c r="A15" s="70"/>
      <c r="B15" s="15" t="s">
        <v>7</v>
      </c>
      <c r="C15" s="58" t="s">
        <v>277</v>
      </c>
      <c r="D15" s="13" t="s">
        <v>282</v>
      </c>
      <c r="E15" s="33"/>
      <c r="F15" s="33">
        <v>1465675</v>
      </c>
      <c r="G15" s="39"/>
      <c r="H15" s="18" t="s">
        <v>279</v>
      </c>
    </row>
    <row r="16" spans="1:8" s="18" customFormat="1" ht="17.399999999999999" x14ac:dyDescent="0.3">
      <c r="A16" s="70"/>
      <c r="B16" s="15" t="s">
        <v>7</v>
      </c>
      <c r="C16" s="58" t="s">
        <v>280</v>
      </c>
      <c r="D16" s="13" t="s">
        <v>283</v>
      </c>
      <c r="E16" s="33"/>
      <c r="F16" s="33">
        <v>3767</v>
      </c>
      <c r="G16" s="39"/>
      <c r="H16" s="18" t="s">
        <v>279</v>
      </c>
    </row>
    <row r="17" spans="1:8" s="18" customFormat="1" ht="17.399999999999999" x14ac:dyDescent="0.3">
      <c r="A17" s="70"/>
      <c r="B17" s="15" t="s">
        <v>8</v>
      </c>
      <c r="C17" s="59" t="s">
        <v>289</v>
      </c>
      <c r="D17" s="13" t="s">
        <v>121</v>
      </c>
      <c r="E17" s="33">
        <v>2380</v>
      </c>
      <c r="F17" s="33"/>
      <c r="G17" s="39"/>
      <c r="H17" s="18" t="s">
        <v>290</v>
      </c>
    </row>
    <row r="18" spans="1:8" s="18" customFormat="1" ht="17.399999999999999" x14ac:dyDescent="0.3">
      <c r="A18" s="70"/>
      <c r="B18" s="15" t="s">
        <v>8</v>
      </c>
      <c r="C18" s="59" t="s">
        <v>296</v>
      </c>
      <c r="D18" s="13" t="s">
        <v>121</v>
      </c>
      <c r="E18" s="33">
        <v>50</v>
      </c>
      <c r="F18" s="33"/>
      <c r="G18" s="39"/>
      <c r="H18" s="18" t="s">
        <v>290</v>
      </c>
    </row>
    <row r="19" spans="1:8" s="18" customFormat="1" ht="17.399999999999999" x14ac:dyDescent="0.3">
      <c r="A19" s="70"/>
      <c r="B19" s="15" t="s">
        <v>8</v>
      </c>
      <c r="C19" s="59" t="s">
        <v>291</v>
      </c>
      <c r="D19" s="13" t="s">
        <v>121</v>
      </c>
      <c r="E19" s="33">
        <v>770</v>
      </c>
      <c r="F19" s="33"/>
      <c r="G19" s="39"/>
      <c r="H19" s="18" t="s">
        <v>290</v>
      </c>
    </row>
    <row r="20" spans="1:8" s="18" customFormat="1" ht="17.399999999999999" x14ac:dyDescent="0.3">
      <c r="A20" s="70"/>
      <c r="B20" s="15" t="s">
        <v>8</v>
      </c>
      <c r="C20" s="59" t="s">
        <v>292</v>
      </c>
      <c r="D20" s="13" t="s">
        <v>121</v>
      </c>
      <c r="E20" s="33">
        <v>19047</v>
      </c>
      <c r="F20" s="33"/>
      <c r="G20" s="39"/>
      <c r="H20" s="18" t="s">
        <v>290</v>
      </c>
    </row>
    <row r="21" spans="1:8" s="18" customFormat="1" ht="17.399999999999999" x14ac:dyDescent="0.3">
      <c r="A21" s="70"/>
      <c r="B21" s="15" t="s">
        <v>8</v>
      </c>
      <c r="C21" s="59" t="s">
        <v>293</v>
      </c>
      <c r="D21" s="13" t="s">
        <v>121</v>
      </c>
      <c r="E21" s="33">
        <v>3477</v>
      </c>
      <c r="F21" s="33"/>
      <c r="G21" s="39"/>
      <c r="H21" s="18" t="s">
        <v>290</v>
      </c>
    </row>
    <row r="22" spans="1:8" s="18" customFormat="1" ht="17.399999999999999" x14ac:dyDescent="0.3">
      <c r="A22" s="70"/>
      <c r="B22" s="15" t="s">
        <v>8</v>
      </c>
      <c r="C22" s="59" t="s">
        <v>294</v>
      </c>
      <c r="D22" s="13" t="s">
        <v>121</v>
      </c>
      <c r="E22" s="33">
        <v>29481</v>
      </c>
      <c r="F22" s="33"/>
      <c r="G22" s="39"/>
      <c r="H22" s="18" t="s">
        <v>290</v>
      </c>
    </row>
    <row r="23" spans="1:8" s="18" customFormat="1" ht="17.399999999999999" x14ac:dyDescent="0.3">
      <c r="A23" s="70"/>
      <c r="B23" s="15" t="s">
        <v>8</v>
      </c>
      <c r="C23" s="59" t="s">
        <v>295</v>
      </c>
      <c r="D23" s="13" t="s">
        <v>121</v>
      </c>
      <c r="E23" s="33">
        <v>9685</v>
      </c>
      <c r="F23" s="33"/>
      <c r="G23" s="39"/>
      <c r="H23" s="18" t="s">
        <v>290</v>
      </c>
    </row>
    <row r="24" spans="1:8" s="18" customFormat="1" ht="17.399999999999999" x14ac:dyDescent="0.3">
      <c r="A24" s="70"/>
      <c r="B24" s="15" t="s">
        <v>8</v>
      </c>
      <c r="C24" s="59" t="s">
        <v>297</v>
      </c>
      <c r="D24" s="13" t="s">
        <v>121</v>
      </c>
      <c r="E24" s="33">
        <v>9601</v>
      </c>
      <c r="F24" s="33"/>
      <c r="G24" s="39"/>
      <c r="H24" s="18" t="s">
        <v>290</v>
      </c>
    </row>
    <row r="25" spans="1:8" s="18" customFormat="1" ht="17.399999999999999" x14ac:dyDescent="0.3">
      <c r="A25" s="70"/>
      <c r="B25" s="15" t="s">
        <v>8</v>
      </c>
      <c r="C25" s="59" t="s">
        <v>298</v>
      </c>
      <c r="D25" s="13" t="s">
        <v>121</v>
      </c>
      <c r="E25" s="33">
        <v>10603</v>
      </c>
      <c r="F25" s="33"/>
      <c r="G25" s="39"/>
      <c r="H25" s="18" t="s">
        <v>290</v>
      </c>
    </row>
    <row r="26" spans="1:8" s="18" customFormat="1" ht="17.399999999999999" x14ac:dyDescent="0.3">
      <c r="A26" s="70"/>
      <c r="B26" s="15" t="s">
        <v>8</v>
      </c>
      <c r="C26" s="59" t="s">
        <v>299</v>
      </c>
      <c r="D26" s="13" t="s">
        <v>121</v>
      </c>
      <c r="E26" s="33">
        <v>3477</v>
      </c>
      <c r="F26" s="33"/>
      <c r="G26" s="39"/>
      <c r="H26" s="18" t="s">
        <v>290</v>
      </c>
    </row>
    <row r="27" spans="1:8" s="18" customFormat="1" ht="17.399999999999999" x14ac:dyDescent="0.3">
      <c r="A27" s="70"/>
      <c r="B27" s="15" t="s">
        <v>8</v>
      </c>
      <c r="C27" s="59" t="s">
        <v>300</v>
      </c>
      <c r="D27" s="13" t="s">
        <v>121</v>
      </c>
      <c r="E27" s="33">
        <v>3477</v>
      </c>
      <c r="F27" s="33"/>
      <c r="G27" s="39"/>
      <c r="H27" s="18" t="s">
        <v>290</v>
      </c>
    </row>
    <row r="28" spans="1:8" s="18" customFormat="1" ht="17.399999999999999" x14ac:dyDescent="0.3">
      <c r="A28" s="70"/>
      <c r="B28" s="15" t="s">
        <v>8</v>
      </c>
      <c r="C28" s="59" t="s">
        <v>301</v>
      </c>
      <c r="D28" s="13" t="s">
        <v>121</v>
      </c>
      <c r="E28" s="33">
        <v>7450</v>
      </c>
      <c r="F28" s="33"/>
      <c r="G28" s="39"/>
      <c r="H28" s="18" t="s">
        <v>290</v>
      </c>
    </row>
    <row r="29" spans="1:8" s="18" customFormat="1" ht="17.399999999999999" x14ac:dyDescent="0.3">
      <c r="A29" s="70"/>
      <c r="B29" s="15" t="s">
        <v>8</v>
      </c>
      <c r="C29" s="59" t="s">
        <v>302</v>
      </c>
      <c r="D29" s="13" t="s">
        <v>121</v>
      </c>
      <c r="E29" s="33">
        <v>30791</v>
      </c>
      <c r="F29" s="33"/>
      <c r="G29" s="39"/>
      <c r="H29" s="18" t="s">
        <v>290</v>
      </c>
    </row>
    <row r="30" spans="1:8" s="18" customFormat="1" ht="17.399999999999999" x14ac:dyDescent="0.3">
      <c r="A30" s="70"/>
      <c r="B30" s="15" t="s">
        <v>8</v>
      </c>
      <c r="C30" s="59" t="s">
        <v>303</v>
      </c>
      <c r="D30" s="13" t="s">
        <v>121</v>
      </c>
      <c r="E30" s="33">
        <v>12750</v>
      </c>
      <c r="F30" s="33"/>
      <c r="G30" s="39"/>
      <c r="H30" s="18" t="s">
        <v>290</v>
      </c>
    </row>
    <row r="31" spans="1:8" s="18" customFormat="1" ht="17.399999999999999" x14ac:dyDescent="0.3">
      <c r="A31" s="70"/>
      <c r="B31" s="15" t="s">
        <v>8</v>
      </c>
      <c r="C31" s="59" t="s">
        <v>304</v>
      </c>
      <c r="D31" s="13" t="s">
        <v>121</v>
      </c>
      <c r="E31" s="33">
        <v>3000</v>
      </c>
      <c r="F31" s="33"/>
      <c r="G31" s="39"/>
      <c r="H31" s="18" t="s">
        <v>290</v>
      </c>
    </row>
    <row r="32" spans="1:8" s="18" customFormat="1" ht="17.399999999999999" x14ac:dyDescent="0.3">
      <c r="A32" s="70"/>
      <c r="B32" s="15" t="s">
        <v>8</v>
      </c>
      <c r="C32" s="59" t="s">
        <v>305</v>
      </c>
      <c r="D32" s="13" t="s">
        <v>121</v>
      </c>
      <c r="E32" s="33">
        <v>3727</v>
      </c>
      <c r="F32" s="33"/>
      <c r="G32" s="39"/>
      <c r="H32" s="18" t="s">
        <v>290</v>
      </c>
    </row>
    <row r="33" spans="1:8" s="18" customFormat="1" ht="17.399999999999999" x14ac:dyDescent="0.3">
      <c r="A33" s="70"/>
      <c r="B33" s="15" t="s">
        <v>8</v>
      </c>
      <c r="C33" s="59" t="s">
        <v>306</v>
      </c>
      <c r="D33" s="13" t="s">
        <v>307</v>
      </c>
      <c r="E33" s="33"/>
      <c r="F33" s="33">
        <v>149766</v>
      </c>
      <c r="G33" s="39"/>
      <c r="H33" s="18" t="s">
        <v>290</v>
      </c>
    </row>
    <row r="34" spans="1:8" s="18" customFormat="1" ht="17.399999999999999" x14ac:dyDescent="0.3">
      <c r="A34" s="70"/>
      <c r="B34" s="15" t="s">
        <v>8</v>
      </c>
      <c r="C34" s="65" t="s">
        <v>312</v>
      </c>
      <c r="D34" s="13" t="s">
        <v>313</v>
      </c>
      <c r="E34" s="33">
        <f>3536+2350+19157</f>
        <v>25043</v>
      </c>
      <c r="F34" s="33"/>
      <c r="G34" s="39"/>
      <c r="H34" s="18" t="s">
        <v>315</v>
      </c>
    </row>
    <row r="35" spans="1:8" s="18" customFormat="1" ht="17.399999999999999" x14ac:dyDescent="0.3">
      <c r="A35" s="70"/>
      <c r="B35" s="15" t="s">
        <v>8</v>
      </c>
      <c r="C35" s="65" t="s">
        <v>314</v>
      </c>
      <c r="D35" s="13" t="s">
        <v>106</v>
      </c>
      <c r="E35" s="33"/>
      <c r="F35" s="33">
        <v>25043</v>
      </c>
      <c r="G35" s="39"/>
      <c r="H35" s="18" t="s">
        <v>315</v>
      </c>
    </row>
    <row r="36" spans="1:8" s="18" customFormat="1" ht="17.399999999999999" x14ac:dyDescent="0.3">
      <c r="A36" s="70"/>
      <c r="B36" s="15"/>
      <c r="C36" s="59"/>
      <c r="D36" s="13"/>
      <c r="E36" s="33"/>
      <c r="F36" s="33"/>
      <c r="G36" s="39"/>
    </row>
    <row r="37" spans="1:8" s="13" customFormat="1" ht="17.399999999999999" x14ac:dyDescent="0.3">
      <c r="A37" s="68" t="s">
        <v>9</v>
      </c>
      <c r="B37" s="73"/>
      <c r="C37" s="46" t="s">
        <v>308</v>
      </c>
      <c r="D37" s="47"/>
      <c r="E37" s="48"/>
      <c r="F37" s="48"/>
      <c r="G37" s="49"/>
      <c r="H37" s="47"/>
    </row>
    <row r="38" spans="1:8" s="13" customFormat="1" ht="17.399999999999999" x14ac:dyDescent="0.3">
      <c r="A38" s="71"/>
      <c r="B38" s="14" t="s">
        <v>8</v>
      </c>
      <c r="C38" s="19" t="s">
        <v>309</v>
      </c>
      <c r="D38" s="13" t="s">
        <v>106</v>
      </c>
      <c r="E38" s="32">
        <v>63000</v>
      </c>
      <c r="F38" s="32"/>
      <c r="G38" s="37"/>
      <c r="H38" s="18" t="s">
        <v>316</v>
      </c>
    </row>
    <row r="39" spans="1:8" s="18" customFormat="1" ht="17.399999999999999" x14ac:dyDescent="0.3">
      <c r="A39" s="70"/>
      <c r="B39" s="15" t="s">
        <v>8</v>
      </c>
      <c r="C39" s="59" t="s">
        <v>310</v>
      </c>
      <c r="D39" s="13" t="s">
        <v>106</v>
      </c>
      <c r="E39" s="33">
        <v>7000</v>
      </c>
      <c r="F39" s="33"/>
      <c r="G39" s="39"/>
      <c r="H39" s="18" t="s">
        <v>316</v>
      </c>
    </row>
    <row r="40" spans="1:8" s="18" customFormat="1" ht="17.399999999999999" x14ac:dyDescent="0.3">
      <c r="A40" s="71"/>
      <c r="B40" s="15" t="s">
        <v>8</v>
      </c>
      <c r="C40" s="59" t="s">
        <v>311</v>
      </c>
      <c r="D40" s="13" t="s">
        <v>106</v>
      </c>
      <c r="E40" s="33">
        <v>20000</v>
      </c>
      <c r="F40" s="33"/>
      <c r="G40" s="39"/>
      <c r="H40" s="18" t="s">
        <v>316</v>
      </c>
    </row>
    <row r="41" spans="1:8" s="18" customFormat="1" ht="17.399999999999999" x14ac:dyDescent="0.3">
      <c r="A41" s="69"/>
      <c r="B41" s="15" t="s">
        <v>8</v>
      </c>
      <c r="C41" s="58" t="s">
        <v>28</v>
      </c>
      <c r="D41" s="13" t="s">
        <v>106</v>
      </c>
      <c r="E41" s="33"/>
      <c r="F41" s="33">
        <v>90000</v>
      </c>
      <c r="G41" s="39"/>
      <c r="H41" s="18" t="s">
        <v>316</v>
      </c>
    </row>
    <row r="42" spans="1:8" s="18" customFormat="1" ht="17.399999999999999" x14ac:dyDescent="0.3">
      <c r="A42" s="69"/>
      <c r="B42" s="15"/>
      <c r="C42" s="65"/>
      <c r="E42" s="33"/>
      <c r="F42" s="33"/>
      <c r="G42" s="39"/>
    </row>
    <row r="43" spans="1:8" s="13" customFormat="1" ht="17.399999999999999" x14ac:dyDescent="0.3">
      <c r="A43" s="68" t="s">
        <v>64</v>
      </c>
      <c r="B43" s="73"/>
      <c r="C43" s="46" t="s">
        <v>317</v>
      </c>
      <c r="D43" s="47"/>
      <c r="E43" s="48"/>
      <c r="F43" s="48"/>
      <c r="G43" s="49"/>
      <c r="H43" s="47"/>
    </row>
    <row r="44" spans="1:8" s="13" customFormat="1" ht="17.399999999999999" x14ac:dyDescent="0.3">
      <c r="A44" s="71"/>
      <c r="B44" s="14" t="s">
        <v>7</v>
      </c>
      <c r="C44" s="19" t="s">
        <v>264</v>
      </c>
      <c r="D44" s="13" t="s">
        <v>265</v>
      </c>
      <c r="E44" s="32">
        <v>30000</v>
      </c>
      <c r="F44" s="32"/>
      <c r="G44" s="37"/>
      <c r="H44" s="18" t="s">
        <v>266</v>
      </c>
    </row>
    <row r="45" spans="1:8" s="18" customFormat="1" ht="17.399999999999999" x14ac:dyDescent="0.3">
      <c r="A45" s="70"/>
      <c r="B45" s="15" t="s">
        <v>8</v>
      </c>
      <c r="C45" s="58" t="s">
        <v>267</v>
      </c>
      <c r="D45" s="13" t="s">
        <v>221</v>
      </c>
      <c r="E45" s="33">
        <v>30000</v>
      </c>
      <c r="F45" s="33"/>
      <c r="G45" s="39"/>
      <c r="H45" s="18" t="s">
        <v>268</v>
      </c>
    </row>
    <row r="46" spans="1:8" s="18" customFormat="1" ht="17.399999999999999" x14ac:dyDescent="0.3">
      <c r="A46" s="71"/>
      <c r="B46" s="15"/>
      <c r="C46" s="58"/>
      <c r="E46" s="33"/>
      <c r="F46" s="33"/>
      <c r="G46" s="39"/>
    </row>
    <row r="47" spans="1:8" s="13" customFormat="1" ht="17.399999999999999" x14ac:dyDescent="0.3">
      <c r="A47" s="68" t="s">
        <v>52</v>
      </c>
      <c r="B47" s="73"/>
      <c r="C47" s="46" t="s">
        <v>53</v>
      </c>
      <c r="D47" s="47"/>
      <c r="E47" s="48"/>
      <c r="F47" s="48"/>
      <c r="G47" s="49"/>
      <c r="H47" s="47"/>
    </row>
    <row r="48" spans="1:8" s="13" customFormat="1" ht="17.399999999999999" x14ac:dyDescent="0.3">
      <c r="A48" s="71"/>
      <c r="B48" s="14" t="s">
        <v>7</v>
      </c>
      <c r="C48" s="19" t="s">
        <v>278</v>
      </c>
      <c r="D48" s="13" t="s">
        <v>282</v>
      </c>
      <c r="E48" s="32">
        <v>26482</v>
      </c>
      <c r="F48" s="32"/>
      <c r="G48" s="37"/>
      <c r="H48" s="18" t="s">
        <v>279</v>
      </c>
    </row>
    <row r="49" spans="1:10" s="18" customFormat="1" ht="17.399999999999999" x14ac:dyDescent="0.3">
      <c r="A49" s="70"/>
      <c r="B49" s="15"/>
      <c r="C49" s="58"/>
      <c r="D49" s="13"/>
      <c r="E49" s="33"/>
      <c r="F49" s="33"/>
      <c r="G49" s="39"/>
    </row>
    <row r="50" spans="1:10" s="18" customFormat="1" ht="17.399999999999999" x14ac:dyDescent="0.3">
      <c r="A50" s="68" t="s">
        <v>86</v>
      </c>
      <c r="B50" s="73"/>
      <c r="C50" s="41" t="s">
        <v>182</v>
      </c>
      <c r="D50" s="42"/>
      <c r="E50" s="43"/>
      <c r="F50" s="43"/>
      <c r="G50" s="44"/>
      <c r="H50" s="42"/>
    </row>
    <row r="51" spans="1:10" s="13" customFormat="1" ht="17.399999999999999" x14ac:dyDescent="0.3">
      <c r="A51" s="71"/>
      <c r="B51" s="14" t="s">
        <v>7</v>
      </c>
      <c r="C51" s="19" t="s">
        <v>269</v>
      </c>
      <c r="D51" s="13" t="s">
        <v>104</v>
      </c>
      <c r="E51" s="32">
        <v>40000</v>
      </c>
      <c r="F51" s="32"/>
      <c r="G51" s="37"/>
      <c r="H51" s="18" t="s">
        <v>266</v>
      </c>
    </row>
    <row r="52" spans="1:10" s="18" customFormat="1" ht="17.399999999999999" x14ac:dyDescent="0.3">
      <c r="A52" s="70"/>
      <c r="B52" s="15" t="s">
        <v>8</v>
      </c>
      <c r="C52" s="58" t="s">
        <v>270</v>
      </c>
      <c r="D52" s="13" t="s">
        <v>106</v>
      </c>
      <c r="E52" s="33">
        <v>40000</v>
      </c>
      <c r="F52" s="33"/>
      <c r="G52" s="39"/>
      <c r="H52" s="18" t="s">
        <v>286</v>
      </c>
    </row>
    <row r="54" spans="1:10" s="13" customFormat="1" ht="17.399999999999999" x14ac:dyDescent="0.3">
      <c r="A54" s="68" t="s">
        <v>158</v>
      </c>
      <c r="B54" s="73"/>
      <c r="C54" s="46" t="s">
        <v>159</v>
      </c>
      <c r="D54" s="47"/>
      <c r="E54" s="48"/>
      <c r="F54" s="48"/>
      <c r="G54" s="49"/>
      <c r="H54" s="47"/>
    </row>
    <row r="55" spans="1:10" s="13" customFormat="1" ht="17.399999999999999" x14ac:dyDescent="0.3">
      <c r="A55" s="71"/>
      <c r="B55" s="14" t="s">
        <v>7</v>
      </c>
      <c r="C55" s="19" t="s">
        <v>281</v>
      </c>
      <c r="D55" s="13" t="s">
        <v>282</v>
      </c>
      <c r="E55" s="32"/>
      <c r="F55" s="32">
        <v>121062</v>
      </c>
      <c r="G55" s="37"/>
      <c r="H55" s="18" t="s">
        <v>279</v>
      </c>
    </row>
    <row r="56" spans="1:10" ht="17.399999999999999" x14ac:dyDescent="0.3">
      <c r="A56" s="53"/>
      <c r="B56" s="16"/>
      <c r="C56" s="53"/>
      <c r="D56" s="15"/>
      <c r="E56" s="16"/>
      <c r="F56" s="36"/>
      <c r="H56" s="16"/>
      <c r="I56" s="18"/>
      <c r="J56" s="15"/>
    </row>
    <row r="57" spans="1:10" ht="17.399999999999999" x14ac:dyDescent="0.3">
      <c r="A57" s="62" t="s">
        <v>287</v>
      </c>
      <c r="B57" s="61"/>
      <c r="C57" s="62"/>
      <c r="D57" s="60"/>
      <c r="E57" s="63">
        <f>SUM(E10:E55)</f>
        <v>472291</v>
      </c>
      <c r="F57" s="63">
        <f>SUM(F10:F55)</f>
        <v>1896313</v>
      </c>
      <c r="G57" s="64"/>
      <c r="H57" s="61"/>
      <c r="I57" s="18"/>
      <c r="J57" s="15"/>
    </row>
    <row r="58" spans="1:10" ht="17.399999999999999" x14ac:dyDescent="0.3">
      <c r="A58" s="53"/>
      <c r="B58" s="16"/>
      <c r="C58" s="53"/>
      <c r="D58" s="15"/>
      <c r="E58" s="16"/>
      <c r="F58" s="36"/>
      <c r="H58" s="16"/>
      <c r="I58" s="18"/>
      <c r="J58" s="15"/>
    </row>
    <row r="59" spans="1:10" ht="17.399999999999999" x14ac:dyDescent="0.3">
      <c r="A59" s="53"/>
      <c r="B59" s="16"/>
      <c r="C59" s="53"/>
      <c r="D59" s="15"/>
      <c r="E59" s="16"/>
      <c r="F59" s="36"/>
      <c r="H59" s="16"/>
      <c r="I59" s="18"/>
      <c r="J59" s="15"/>
    </row>
    <row r="60" spans="1:10" ht="17.399999999999999" x14ac:dyDescent="0.3">
      <c r="A60" s="53"/>
      <c r="B60" s="16"/>
      <c r="C60" s="53"/>
      <c r="D60" s="15"/>
      <c r="E60" s="16"/>
      <c r="F60" s="36"/>
      <c r="H60" s="16"/>
      <c r="I60" s="18"/>
      <c r="J60" s="15"/>
    </row>
    <row r="61" spans="1:10" ht="17.399999999999999" x14ac:dyDescent="0.3">
      <c r="A61" s="53"/>
      <c r="B61" s="16"/>
      <c r="C61" s="53"/>
      <c r="D61" s="15"/>
      <c r="E61" s="16"/>
      <c r="F61" s="36"/>
      <c r="H61" s="16"/>
      <c r="I61" s="18"/>
      <c r="J61" s="15"/>
    </row>
    <row r="62" spans="1:10" ht="17.399999999999999" x14ac:dyDescent="0.3">
      <c r="A62" s="53"/>
      <c r="B62" s="16"/>
      <c r="C62" s="53"/>
      <c r="D62" s="15"/>
      <c r="E62" s="16"/>
      <c r="F62" s="36"/>
      <c r="H62" s="16"/>
      <c r="I62" s="18"/>
      <c r="J62" s="15"/>
    </row>
    <row r="63" spans="1:10" ht="17.399999999999999" x14ac:dyDescent="0.3">
      <c r="A63" s="53"/>
      <c r="I63" s="18"/>
      <c r="J63" s="15"/>
    </row>
  </sheetData>
  <mergeCells count="1">
    <mergeCell ref="A1:H1"/>
  </mergeCells>
  <pageMargins left="0.17" right="0.17" top="0.75" bottom="0.75" header="0.3" footer="0.3"/>
  <pageSetup scale="53" orientation="landscape" r:id="rId1"/>
  <headerFooter>
    <oddHeader>&amp;C&amp;12EXHIBIT 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7"/>
  <sheetViews>
    <sheetView zoomScale="90" zoomScaleNormal="90" workbookViewId="0">
      <pane xSplit="1" ySplit="4" topLeftCell="B89" activePane="bottomRight" state="frozen"/>
      <selection pane="topRight" activeCell="B1" sqref="B1"/>
      <selection pane="bottomLeft" activeCell="A5" sqref="A5"/>
      <selection pane="bottomRight" activeCell="A119" sqref="A119"/>
    </sheetView>
  </sheetViews>
  <sheetFormatPr defaultRowHeight="13.2" x14ac:dyDescent="0.25"/>
  <cols>
    <col min="1" max="1" width="14.33203125" style="29" customWidth="1"/>
    <col min="2" max="2" width="9.109375" style="1"/>
    <col min="3" max="3" width="17" style="52" customWidth="1"/>
    <col min="4" max="4" width="36.5546875" bestFit="1" customWidth="1"/>
    <col min="5" max="6" width="21.109375" style="34" bestFit="1" customWidth="1"/>
    <col min="7" max="7" width="3.33203125" style="39" customWidth="1"/>
    <col min="8" max="8" width="53.5546875" customWidth="1"/>
    <col min="9" max="9" width="17.109375" bestFit="1" customWidth="1"/>
    <col min="10" max="10" width="31.33203125" customWidth="1"/>
  </cols>
  <sheetData>
    <row r="1" spans="1:8" s="3" customFormat="1" ht="27.75" customHeight="1" thickBot="1" x14ac:dyDescent="0.45">
      <c r="A1" s="74" t="s">
        <v>149</v>
      </c>
      <c r="B1" s="75"/>
      <c r="C1" s="75"/>
      <c r="D1" s="75"/>
      <c r="E1" s="75"/>
      <c r="F1" s="75"/>
      <c r="G1" s="75"/>
      <c r="H1" s="75"/>
    </row>
    <row r="2" spans="1:8" s="3" customFormat="1" x14ac:dyDescent="0.25">
      <c r="A2" s="21"/>
      <c r="B2" s="2"/>
      <c r="C2" s="50"/>
      <c r="E2" s="30"/>
      <c r="F2" s="30"/>
      <c r="G2" s="37"/>
    </row>
    <row r="3" spans="1:8" s="3" customFormat="1" x14ac:dyDescent="0.25">
      <c r="A3" s="21"/>
      <c r="B3" s="2"/>
      <c r="C3" s="50"/>
      <c r="E3" s="30"/>
      <c r="F3" s="30"/>
      <c r="G3" s="37"/>
    </row>
    <row r="4" spans="1:8" s="2" customFormat="1" x14ac:dyDescent="0.25">
      <c r="A4" s="22" t="s">
        <v>0</v>
      </c>
      <c r="B4" s="4" t="s">
        <v>5</v>
      </c>
      <c r="C4" s="51" t="s">
        <v>1</v>
      </c>
      <c r="D4" s="4" t="s">
        <v>4</v>
      </c>
      <c r="E4" s="31" t="s">
        <v>2</v>
      </c>
      <c r="F4" s="31" t="s">
        <v>10</v>
      </c>
      <c r="G4" s="38"/>
      <c r="H4" s="4" t="s">
        <v>3</v>
      </c>
    </row>
    <row r="5" spans="1:8" s="3" customFormat="1" x14ac:dyDescent="0.25">
      <c r="A5" s="21"/>
      <c r="B5" s="2"/>
      <c r="C5" s="50"/>
      <c r="E5" s="30"/>
      <c r="F5" s="30"/>
      <c r="G5" s="37"/>
    </row>
    <row r="6" spans="1:8" s="3" customFormat="1" hidden="1" x14ac:dyDescent="0.25">
      <c r="A6" s="21"/>
      <c r="B6" s="2"/>
      <c r="C6" s="50"/>
      <c r="E6" s="30"/>
      <c r="F6" s="30"/>
      <c r="G6" s="37"/>
    </row>
    <row r="7" spans="1:8" s="13" customFormat="1" ht="17.399999999999999" hidden="1" x14ac:dyDescent="0.3">
      <c r="A7" s="23" t="s">
        <v>12</v>
      </c>
      <c r="B7" s="14"/>
      <c r="C7" s="19"/>
      <c r="E7" s="32"/>
      <c r="F7" s="32"/>
      <c r="G7" s="37"/>
    </row>
    <row r="8" spans="1:8" s="3" customFormat="1" hidden="1" x14ac:dyDescent="0.25">
      <c r="A8" s="24"/>
      <c r="B8" s="2"/>
      <c r="C8" s="50"/>
      <c r="E8" s="30"/>
      <c r="F8" s="30"/>
      <c r="G8" s="37"/>
    </row>
    <row r="9" spans="1:8" s="3" customFormat="1" x14ac:dyDescent="0.25">
      <c r="A9" s="21"/>
      <c r="B9" s="2"/>
      <c r="C9" s="50"/>
      <c r="E9" s="30"/>
      <c r="F9" s="30"/>
      <c r="G9" s="37"/>
    </row>
    <row r="10" spans="1:8" s="13" customFormat="1" ht="17.399999999999999" x14ac:dyDescent="0.3">
      <c r="A10" s="25" t="s">
        <v>6</v>
      </c>
      <c r="B10" s="45"/>
      <c r="C10" s="46" t="s">
        <v>13</v>
      </c>
      <c r="D10" s="47"/>
      <c r="E10" s="48"/>
      <c r="F10" s="48"/>
      <c r="G10" s="49"/>
      <c r="H10" s="47"/>
    </row>
    <row r="11" spans="1:8" s="18" customFormat="1" ht="17.399999999999999" x14ac:dyDescent="0.3">
      <c r="A11" s="26"/>
      <c r="B11" s="15" t="s">
        <v>7</v>
      </c>
      <c r="C11" s="58">
        <v>103620000</v>
      </c>
      <c r="D11" s="18" t="s">
        <v>150</v>
      </c>
      <c r="E11" s="33">
        <v>105000</v>
      </c>
      <c r="F11" s="33"/>
      <c r="G11" s="39"/>
      <c r="H11" s="18" t="s">
        <v>217</v>
      </c>
    </row>
    <row r="12" spans="1:8" s="18" customFormat="1" ht="17.399999999999999" x14ac:dyDescent="0.3">
      <c r="A12" s="27"/>
      <c r="B12" s="15" t="s">
        <v>7</v>
      </c>
      <c r="C12" s="58" t="s">
        <v>151</v>
      </c>
      <c r="D12" s="18" t="s">
        <v>152</v>
      </c>
      <c r="E12" s="33">
        <v>563160</v>
      </c>
      <c r="F12" s="33"/>
      <c r="G12" s="39"/>
      <c r="H12" s="18" t="s">
        <v>153</v>
      </c>
    </row>
    <row r="13" spans="1:8" s="18" customFormat="1" ht="17.399999999999999" x14ac:dyDescent="0.3">
      <c r="A13" s="27"/>
      <c r="B13" s="15" t="s">
        <v>7</v>
      </c>
      <c r="C13" s="58" t="s">
        <v>154</v>
      </c>
      <c r="D13" s="13" t="s">
        <v>249</v>
      </c>
      <c r="E13" s="33"/>
      <c r="F13" s="33">
        <v>2742272</v>
      </c>
      <c r="G13" s="39"/>
      <c r="H13" s="18" t="s">
        <v>170</v>
      </c>
    </row>
    <row r="14" spans="1:8" s="18" customFormat="1" ht="17.399999999999999" x14ac:dyDescent="0.3">
      <c r="A14" s="27"/>
      <c r="B14" s="15" t="s">
        <v>7</v>
      </c>
      <c r="C14" s="58" t="s">
        <v>154</v>
      </c>
      <c r="D14" s="13" t="s">
        <v>249</v>
      </c>
      <c r="E14" s="33">
        <v>1044152</v>
      </c>
      <c r="F14" s="33"/>
      <c r="G14" s="39"/>
      <c r="H14" s="18" t="s">
        <v>155</v>
      </c>
    </row>
    <row r="15" spans="1:8" s="18" customFormat="1" ht="17.399999999999999" x14ac:dyDescent="0.3">
      <c r="A15" s="27"/>
      <c r="B15" s="15" t="s">
        <v>7</v>
      </c>
      <c r="C15" s="58" t="s">
        <v>154</v>
      </c>
      <c r="D15" s="13" t="s">
        <v>249</v>
      </c>
      <c r="E15" s="33">
        <v>674771</v>
      </c>
      <c r="F15" s="33"/>
      <c r="G15" s="39"/>
      <c r="H15" s="18" t="s">
        <v>251</v>
      </c>
    </row>
    <row r="16" spans="1:8" s="18" customFormat="1" ht="17.399999999999999" x14ac:dyDescent="0.3">
      <c r="A16" s="27"/>
      <c r="B16" s="15" t="s">
        <v>7</v>
      </c>
      <c r="C16" s="58" t="s">
        <v>154</v>
      </c>
      <c r="D16" s="13" t="s">
        <v>249</v>
      </c>
      <c r="E16" s="33">
        <f>876000+1500</f>
        <v>877500</v>
      </c>
      <c r="F16" s="33"/>
      <c r="G16" s="39"/>
      <c r="H16" s="18" t="s">
        <v>156</v>
      </c>
    </row>
    <row r="17" spans="1:8" s="18" customFormat="1" ht="17.399999999999999" x14ac:dyDescent="0.3">
      <c r="A17" s="26"/>
      <c r="B17" s="15" t="s">
        <v>7</v>
      </c>
      <c r="C17" s="58" t="s">
        <v>154</v>
      </c>
      <c r="D17" s="13" t="s">
        <v>249</v>
      </c>
      <c r="E17" s="33">
        <v>377500</v>
      </c>
      <c r="F17" s="33"/>
      <c r="G17" s="39"/>
      <c r="H17" s="18" t="s">
        <v>157</v>
      </c>
    </row>
    <row r="18" spans="1:8" s="18" customFormat="1" ht="17.399999999999999" x14ac:dyDescent="0.3">
      <c r="A18" s="26"/>
      <c r="B18" s="15" t="s">
        <v>8</v>
      </c>
      <c r="C18" s="58" t="s">
        <v>171</v>
      </c>
      <c r="D18" s="18" t="s">
        <v>172</v>
      </c>
      <c r="E18" s="33"/>
      <c r="F18" s="33">
        <v>1000000</v>
      </c>
      <c r="G18" s="39"/>
      <c r="H18" s="18" t="s">
        <v>173</v>
      </c>
    </row>
    <row r="19" spans="1:8" s="18" customFormat="1" ht="17.399999999999999" x14ac:dyDescent="0.3">
      <c r="A19" s="26"/>
      <c r="B19" s="15"/>
      <c r="C19" s="58"/>
      <c r="E19" s="33"/>
      <c r="F19" s="33"/>
      <c r="G19" s="39"/>
    </row>
    <row r="20" spans="1:8" s="18" customFormat="1" ht="17.399999999999999" x14ac:dyDescent="0.3">
      <c r="A20" s="26"/>
      <c r="B20" s="15"/>
      <c r="C20" s="58"/>
      <c r="E20" s="33"/>
      <c r="F20" s="33"/>
      <c r="G20" s="39"/>
    </row>
    <row r="21" spans="1:8" s="13" customFormat="1" ht="17.399999999999999" x14ac:dyDescent="0.3">
      <c r="A21" s="25" t="s">
        <v>16</v>
      </c>
      <c r="B21" s="45"/>
      <c r="C21" s="46" t="s">
        <v>223</v>
      </c>
      <c r="D21" s="47"/>
      <c r="E21" s="48"/>
      <c r="F21" s="48"/>
      <c r="G21" s="49"/>
      <c r="H21" s="47"/>
    </row>
    <row r="22" spans="1:8" s="13" customFormat="1" ht="17.399999999999999" x14ac:dyDescent="0.3">
      <c r="A22" s="28"/>
      <c r="B22" s="14" t="s">
        <v>7</v>
      </c>
      <c r="C22" s="19" t="s">
        <v>224</v>
      </c>
      <c r="D22" s="13" t="s">
        <v>249</v>
      </c>
      <c r="E22" s="32">
        <v>112957</v>
      </c>
      <c r="F22" s="32"/>
      <c r="G22" s="37"/>
      <c r="H22" s="18" t="s">
        <v>155</v>
      </c>
    </row>
    <row r="23" spans="1:8" s="18" customFormat="1" ht="17.399999999999999" x14ac:dyDescent="0.3">
      <c r="A23" s="27"/>
      <c r="B23" s="15" t="s">
        <v>7</v>
      </c>
      <c r="C23" s="58" t="s">
        <v>224</v>
      </c>
      <c r="D23" s="13" t="s">
        <v>249</v>
      </c>
      <c r="E23" s="33">
        <v>43060</v>
      </c>
      <c r="F23" s="33"/>
      <c r="G23" s="39"/>
      <c r="H23" s="18" t="s">
        <v>251</v>
      </c>
    </row>
    <row r="24" spans="1:8" s="18" customFormat="1" ht="17.399999999999999" x14ac:dyDescent="0.3">
      <c r="A24" s="26"/>
      <c r="B24" s="15"/>
      <c r="C24" s="58"/>
      <c r="E24" s="33"/>
      <c r="F24" s="33"/>
      <c r="G24" s="39"/>
    </row>
    <row r="25" spans="1:8" s="18" customFormat="1" ht="17.399999999999999" x14ac:dyDescent="0.3">
      <c r="A25" s="25" t="s">
        <v>9</v>
      </c>
      <c r="B25" s="40"/>
      <c r="C25" s="41" t="s">
        <v>14</v>
      </c>
      <c r="D25" s="42"/>
      <c r="E25" s="43"/>
      <c r="F25" s="43"/>
      <c r="G25" s="44"/>
      <c r="H25" s="42"/>
    </row>
    <row r="26" spans="1:8" s="18" customFormat="1" ht="17.399999999999999" x14ac:dyDescent="0.3">
      <c r="A26" s="28"/>
      <c r="B26" s="15" t="s">
        <v>7</v>
      </c>
      <c r="C26" s="58" t="s">
        <v>174</v>
      </c>
      <c r="D26" s="18" t="s">
        <v>175</v>
      </c>
      <c r="E26" s="33"/>
      <c r="F26" s="33">
        <v>1000000</v>
      </c>
      <c r="G26" s="39"/>
      <c r="H26" s="18" t="s">
        <v>173</v>
      </c>
    </row>
    <row r="27" spans="1:8" s="18" customFormat="1" ht="17.399999999999999" x14ac:dyDescent="0.3">
      <c r="A27" s="28"/>
      <c r="B27" s="15" t="s">
        <v>8</v>
      </c>
      <c r="C27" s="58" t="s">
        <v>190</v>
      </c>
      <c r="D27" s="18" t="s">
        <v>161</v>
      </c>
      <c r="E27" s="33"/>
      <c r="F27" s="33">
        <v>1000000</v>
      </c>
      <c r="G27" s="39"/>
      <c r="H27" s="18" t="s">
        <v>178</v>
      </c>
    </row>
    <row r="28" spans="1:8" s="18" customFormat="1" ht="17.399999999999999" x14ac:dyDescent="0.3">
      <c r="A28" s="28"/>
      <c r="B28" s="14" t="s">
        <v>7</v>
      </c>
      <c r="C28" s="19" t="s">
        <v>248</v>
      </c>
      <c r="D28" s="13" t="s">
        <v>249</v>
      </c>
      <c r="E28" s="32">
        <v>50956</v>
      </c>
      <c r="F28" s="32"/>
      <c r="G28" s="37"/>
      <c r="H28" s="18" t="s">
        <v>155</v>
      </c>
    </row>
    <row r="29" spans="1:8" s="18" customFormat="1" ht="17.399999999999999" x14ac:dyDescent="0.3">
      <c r="A29" s="27"/>
      <c r="B29" s="15" t="s">
        <v>7</v>
      </c>
      <c r="C29" s="58" t="s">
        <v>248</v>
      </c>
      <c r="D29" s="13" t="s">
        <v>249</v>
      </c>
      <c r="E29" s="33">
        <v>186837</v>
      </c>
      <c r="F29" s="33"/>
      <c r="G29" s="39"/>
      <c r="H29" s="18" t="s">
        <v>251</v>
      </c>
    </row>
    <row r="30" spans="1:8" s="18" customFormat="1" ht="17.399999999999999" x14ac:dyDescent="0.3">
      <c r="A30" s="28"/>
      <c r="B30" s="15" t="s">
        <v>7</v>
      </c>
      <c r="C30" s="58" t="s">
        <v>189</v>
      </c>
      <c r="D30" s="18" t="s">
        <v>191</v>
      </c>
      <c r="E30" s="33">
        <v>341362</v>
      </c>
      <c r="F30" s="33"/>
      <c r="G30" s="39"/>
      <c r="H30" s="18" t="s">
        <v>216</v>
      </c>
    </row>
    <row r="31" spans="1:8" s="18" customFormat="1" ht="17.399999999999999" x14ac:dyDescent="0.3">
      <c r="A31" s="28"/>
      <c r="B31" s="15" t="s">
        <v>8</v>
      </c>
      <c r="C31" s="58" t="s">
        <v>192</v>
      </c>
      <c r="D31" s="18" t="s">
        <v>106</v>
      </c>
      <c r="E31" s="33">
        <v>118708</v>
      </c>
      <c r="F31" s="33"/>
      <c r="G31" s="39"/>
      <c r="H31" s="18" t="s">
        <v>193</v>
      </c>
    </row>
    <row r="32" spans="1:8" s="18" customFormat="1" ht="17.399999999999999" x14ac:dyDescent="0.3">
      <c r="A32" s="28"/>
      <c r="B32" s="15" t="s">
        <v>8</v>
      </c>
      <c r="C32" s="58" t="s">
        <v>194</v>
      </c>
      <c r="D32" s="18" t="s">
        <v>108</v>
      </c>
      <c r="E32" s="33">
        <v>54606</v>
      </c>
      <c r="F32" s="33"/>
      <c r="G32" s="39"/>
      <c r="H32" s="18" t="s">
        <v>193</v>
      </c>
    </row>
    <row r="33" spans="1:8" s="18" customFormat="1" ht="17.399999999999999" x14ac:dyDescent="0.3">
      <c r="A33" s="28"/>
      <c r="B33" s="15" t="s">
        <v>8</v>
      </c>
      <c r="C33" s="58" t="s">
        <v>195</v>
      </c>
      <c r="D33" s="18" t="s">
        <v>196</v>
      </c>
      <c r="E33" s="33">
        <v>500</v>
      </c>
      <c r="F33" s="33"/>
      <c r="G33" s="39"/>
      <c r="H33" s="18" t="s">
        <v>219</v>
      </c>
    </row>
    <row r="34" spans="1:8" s="18" customFormat="1" ht="17.399999999999999" x14ac:dyDescent="0.3">
      <c r="A34" s="28"/>
      <c r="B34" s="15" t="s">
        <v>8</v>
      </c>
      <c r="C34" s="58" t="s">
        <v>197</v>
      </c>
      <c r="D34" s="18" t="s">
        <v>198</v>
      </c>
      <c r="E34" s="33">
        <v>2000</v>
      </c>
      <c r="F34" s="33"/>
      <c r="G34" s="39"/>
      <c r="H34" s="18" t="s">
        <v>219</v>
      </c>
    </row>
    <row r="35" spans="1:8" s="18" customFormat="1" ht="17.399999999999999" x14ac:dyDescent="0.3">
      <c r="A35" s="28"/>
      <c r="B35" s="15" t="s">
        <v>8</v>
      </c>
      <c r="C35" s="58" t="s">
        <v>199</v>
      </c>
      <c r="D35" s="18" t="s">
        <v>200</v>
      </c>
      <c r="E35" s="33">
        <v>12700</v>
      </c>
      <c r="F35" s="33"/>
      <c r="G35" s="39"/>
      <c r="H35" s="18" t="s">
        <v>218</v>
      </c>
    </row>
    <row r="36" spans="1:8" s="18" customFormat="1" ht="17.399999999999999" x14ac:dyDescent="0.3">
      <c r="A36" s="28"/>
      <c r="B36" s="15" t="s">
        <v>8</v>
      </c>
      <c r="C36" s="58" t="s">
        <v>201</v>
      </c>
      <c r="D36" s="18" t="s">
        <v>202</v>
      </c>
      <c r="E36" s="33">
        <v>15094</v>
      </c>
      <c r="F36" s="33"/>
      <c r="G36" s="39"/>
      <c r="H36" s="18" t="s">
        <v>219</v>
      </c>
    </row>
    <row r="37" spans="1:8" s="18" customFormat="1" ht="17.399999999999999" x14ac:dyDescent="0.3">
      <c r="A37" s="28"/>
      <c r="B37" s="15" t="s">
        <v>8</v>
      </c>
      <c r="C37" s="58" t="s">
        <v>203</v>
      </c>
      <c r="D37" s="18" t="s">
        <v>110</v>
      </c>
      <c r="E37" s="33">
        <v>9045</v>
      </c>
      <c r="F37" s="33"/>
      <c r="G37" s="39"/>
      <c r="H37" s="18" t="s">
        <v>220</v>
      </c>
    </row>
    <row r="38" spans="1:8" s="18" customFormat="1" ht="17.399999999999999" x14ac:dyDescent="0.3">
      <c r="A38" s="28"/>
      <c r="B38" s="15" t="s">
        <v>8</v>
      </c>
      <c r="C38" s="58" t="s">
        <v>204</v>
      </c>
      <c r="D38" s="18" t="s">
        <v>205</v>
      </c>
      <c r="E38" s="33">
        <v>315</v>
      </c>
      <c r="F38" s="33"/>
      <c r="G38" s="39"/>
      <c r="H38" s="18" t="s">
        <v>219</v>
      </c>
    </row>
    <row r="39" spans="1:8" s="18" customFormat="1" ht="17.399999999999999" x14ac:dyDescent="0.3">
      <c r="A39" s="28"/>
      <c r="B39" s="15" t="s">
        <v>8</v>
      </c>
      <c r="C39" s="58" t="s">
        <v>206</v>
      </c>
      <c r="D39" s="18" t="s">
        <v>111</v>
      </c>
      <c r="E39" s="33">
        <v>8299</v>
      </c>
      <c r="F39" s="33"/>
      <c r="G39" s="39"/>
      <c r="H39" s="18" t="s">
        <v>220</v>
      </c>
    </row>
    <row r="40" spans="1:8" s="18" customFormat="1" ht="17.399999999999999" x14ac:dyDescent="0.3">
      <c r="A40" s="28"/>
      <c r="B40" s="15" t="s">
        <v>8</v>
      </c>
      <c r="C40" s="58" t="s">
        <v>207</v>
      </c>
      <c r="D40" s="18" t="s">
        <v>112</v>
      </c>
      <c r="E40" s="33">
        <v>2504</v>
      </c>
      <c r="F40" s="33"/>
      <c r="G40" s="39"/>
      <c r="H40" s="18" t="s">
        <v>220</v>
      </c>
    </row>
    <row r="41" spans="1:8" s="18" customFormat="1" ht="17.399999999999999" x14ac:dyDescent="0.3">
      <c r="A41" s="28"/>
      <c r="B41" s="15" t="s">
        <v>8</v>
      </c>
      <c r="C41" s="58" t="s">
        <v>208</v>
      </c>
      <c r="D41" s="18" t="s">
        <v>209</v>
      </c>
      <c r="E41" s="33">
        <v>42928</v>
      </c>
      <c r="F41" s="33"/>
      <c r="G41" s="39"/>
      <c r="H41" s="18" t="s">
        <v>219</v>
      </c>
    </row>
    <row r="42" spans="1:8" s="18" customFormat="1" ht="17.399999999999999" x14ac:dyDescent="0.3">
      <c r="A42" s="28"/>
      <c r="B42" s="15" t="s">
        <v>8</v>
      </c>
      <c r="C42" s="58" t="s">
        <v>210</v>
      </c>
      <c r="D42" s="18" t="s">
        <v>211</v>
      </c>
      <c r="E42" s="33">
        <v>36263</v>
      </c>
      <c r="F42" s="33"/>
      <c r="G42" s="39"/>
      <c r="H42" s="18" t="s">
        <v>218</v>
      </c>
    </row>
    <row r="43" spans="1:8" s="18" customFormat="1" ht="17.399999999999999" x14ac:dyDescent="0.3">
      <c r="A43" s="28"/>
      <c r="B43" s="15" t="s">
        <v>8</v>
      </c>
      <c r="C43" s="58" t="s">
        <v>35</v>
      </c>
      <c r="D43" s="18" t="s">
        <v>102</v>
      </c>
      <c r="E43" s="33">
        <v>500</v>
      </c>
      <c r="F43" s="33"/>
      <c r="G43" s="39"/>
      <c r="H43" s="18" t="s">
        <v>219</v>
      </c>
    </row>
    <row r="44" spans="1:8" s="18" customFormat="1" ht="17.399999999999999" x14ac:dyDescent="0.3">
      <c r="A44" s="28"/>
      <c r="B44" s="15" t="s">
        <v>8</v>
      </c>
      <c r="C44" s="58" t="s">
        <v>212</v>
      </c>
      <c r="D44" s="18" t="s">
        <v>213</v>
      </c>
      <c r="E44" s="33">
        <v>22900</v>
      </c>
      <c r="F44" s="33"/>
      <c r="G44" s="39"/>
      <c r="H44" s="18" t="s">
        <v>218</v>
      </c>
    </row>
    <row r="45" spans="1:8" s="18" customFormat="1" ht="17.399999999999999" x14ac:dyDescent="0.3">
      <c r="A45" s="28"/>
      <c r="B45" s="15" t="s">
        <v>8</v>
      </c>
      <c r="C45" s="58" t="s">
        <v>214</v>
      </c>
      <c r="D45" s="18" t="s">
        <v>215</v>
      </c>
      <c r="E45" s="33">
        <v>15000</v>
      </c>
      <c r="F45" s="33"/>
      <c r="G45" s="39"/>
      <c r="H45" s="18" t="s">
        <v>220</v>
      </c>
    </row>
    <row r="46" spans="1:8" s="18" customFormat="1" ht="17.399999999999999" x14ac:dyDescent="0.3">
      <c r="A46" s="28"/>
      <c r="B46" s="15"/>
      <c r="C46" s="58"/>
      <c r="E46" s="33"/>
      <c r="F46" s="33"/>
      <c r="G46" s="39"/>
    </row>
    <row r="47" spans="1:8" s="18" customFormat="1" ht="17.399999999999999" x14ac:dyDescent="0.3">
      <c r="A47" s="28"/>
      <c r="B47" s="15"/>
      <c r="C47" s="58"/>
      <c r="E47" s="33"/>
      <c r="F47" s="33"/>
      <c r="G47" s="39"/>
    </row>
    <row r="48" spans="1:8" s="18" customFormat="1" ht="17.399999999999999" x14ac:dyDescent="0.3">
      <c r="A48" s="28"/>
      <c r="B48" s="15"/>
      <c r="C48" s="58"/>
      <c r="E48" s="33"/>
      <c r="F48" s="33"/>
      <c r="G48" s="39"/>
    </row>
    <row r="49" spans="1:8" s="13" customFormat="1" ht="17.399999999999999" x14ac:dyDescent="0.3">
      <c r="A49" s="25" t="s">
        <v>64</v>
      </c>
      <c r="B49" s="45"/>
      <c r="C49" s="46" t="s">
        <v>225</v>
      </c>
      <c r="D49" s="47"/>
      <c r="E49" s="48"/>
      <c r="F49" s="48"/>
      <c r="G49" s="49"/>
      <c r="H49" s="47"/>
    </row>
    <row r="50" spans="1:8" s="13" customFormat="1" ht="17.399999999999999" x14ac:dyDescent="0.3">
      <c r="A50" s="28"/>
      <c r="B50" s="14" t="s">
        <v>7</v>
      </c>
      <c r="C50" s="19" t="s">
        <v>226</v>
      </c>
      <c r="D50" s="13" t="s">
        <v>249</v>
      </c>
      <c r="E50" s="32">
        <v>42236</v>
      </c>
      <c r="F50" s="32"/>
      <c r="G50" s="37"/>
      <c r="H50" s="18" t="s">
        <v>155</v>
      </c>
    </row>
    <row r="51" spans="1:8" s="18" customFormat="1" ht="17.399999999999999" x14ac:dyDescent="0.3">
      <c r="A51" s="27"/>
      <c r="B51" s="15" t="s">
        <v>7</v>
      </c>
      <c r="C51" s="58" t="s">
        <v>226</v>
      </c>
      <c r="D51" s="13" t="s">
        <v>249</v>
      </c>
      <c r="E51" s="33">
        <v>15754</v>
      </c>
      <c r="F51" s="33"/>
      <c r="G51" s="39"/>
      <c r="H51" s="18" t="s">
        <v>251</v>
      </c>
    </row>
    <row r="52" spans="1:8" s="18" customFormat="1" ht="17.399999999999999" x14ac:dyDescent="0.3">
      <c r="A52" s="28"/>
      <c r="B52" s="15"/>
      <c r="C52" s="58"/>
      <c r="E52" s="33"/>
      <c r="F52" s="33"/>
      <c r="G52" s="39"/>
    </row>
    <row r="53" spans="1:8" s="13" customFormat="1" ht="17.399999999999999" x14ac:dyDescent="0.3">
      <c r="A53" s="25" t="s">
        <v>227</v>
      </c>
      <c r="B53" s="45"/>
      <c r="C53" s="46" t="s">
        <v>228</v>
      </c>
      <c r="D53" s="47"/>
      <c r="E53" s="48"/>
      <c r="F53" s="48"/>
      <c r="G53" s="49"/>
      <c r="H53" s="47"/>
    </row>
    <row r="54" spans="1:8" s="13" customFormat="1" ht="17.399999999999999" x14ac:dyDescent="0.3">
      <c r="A54" s="28"/>
      <c r="B54" s="14" t="s">
        <v>7</v>
      </c>
      <c r="C54" s="19" t="s">
        <v>229</v>
      </c>
      <c r="D54" s="13" t="s">
        <v>249</v>
      </c>
      <c r="E54" s="32">
        <v>13388</v>
      </c>
      <c r="F54" s="32"/>
      <c r="G54" s="37"/>
      <c r="H54" s="18" t="s">
        <v>155</v>
      </c>
    </row>
    <row r="55" spans="1:8" s="18" customFormat="1" ht="17.399999999999999" x14ac:dyDescent="0.3">
      <c r="A55" s="27"/>
      <c r="B55" s="15" t="s">
        <v>7</v>
      </c>
      <c r="C55" s="58" t="s">
        <v>229</v>
      </c>
      <c r="D55" s="13" t="s">
        <v>249</v>
      </c>
      <c r="E55" s="33">
        <v>30783</v>
      </c>
      <c r="F55" s="33"/>
      <c r="G55" s="39"/>
      <c r="H55" s="18" t="s">
        <v>251</v>
      </c>
    </row>
    <row r="56" spans="1:8" s="18" customFormat="1" ht="17.399999999999999" x14ac:dyDescent="0.3">
      <c r="A56" s="28"/>
      <c r="B56" s="15"/>
      <c r="C56" s="58"/>
      <c r="E56" s="33"/>
      <c r="F56" s="33"/>
      <c r="G56" s="39"/>
    </row>
    <row r="57" spans="1:8" s="13" customFormat="1" ht="17.399999999999999" x14ac:dyDescent="0.3">
      <c r="A57" s="25" t="s">
        <v>230</v>
      </c>
      <c r="B57" s="45"/>
      <c r="C57" s="46" t="s">
        <v>232</v>
      </c>
      <c r="D57" s="47"/>
      <c r="E57" s="48"/>
      <c r="F57" s="48"/>
      <c r="G57" s="49"/>
      <c r="H57" s="47"/>
    </row>
    <row r="58" spans="1:8" s="13" customFormat="1" ht="17.399999999999999" x14ac:dyDescent="0.3">
      <c r="A58" s="28"/>
      <c r="B58" s="14" t="s">
        <v>7</v>
      </c>
      <c r="C58" s="19" t="s">
        <v>231</v>
      </c>
      <c r="D58" s="13" t="s">
        <v>249</v>
      </c>
      <c r="E58" s="32">
        <v>15381</v>
      </c>
      <c r="F58" s="32"/>
      <c r="G58" s="37"/>
      <c r="H58" s="18" t="s">
        <v>155</v>
      </c>
    </row>
    <row r="59" spans="1:8" s="18" customFormat="1" ht="17.399999999999999" x14ac:dyDescent="0.3">
      <c r="A59" s="28"/>
      <c r="B59" s="15"/>
      <c r="C59" s="58"/>
      <c r="E59" s="33"/>
      <c r="F59" s="33"/>
      <c r="G59" s="39"/>
    </row>
    <row r="60" spans="1:8" s="13" customFormat="1" ht="17.399999999999999" x14ac:dyDescent="0.3">
      <c r="A60" s="25" t="s">
        <v>52</v>
      </c>
      <c r="B60" s="45"/>
      <c r="C60" s="46" t="s">
        <v>53</v>
      </c>
      <c r="D60" s="47"/>
      <c r="E60" s="48"/>
      <c r="F60" s="48"/>
      <c r="G60" s="49"/>
      <c r="H60" s="47"/>
    </row>
    <row r="61" spans="1:8" s="13" customFormat="1" ht="17.399999999999999" x14ac:dyDescent="0.3">
      <c r="A61" s="28"/>
      <c r="B61" s="14" t="s">
        <v>7</v>
      </c>
      <c r="C61" s="19" t="s">
        <v>233</v>
      </c>
      <c r="D61" s="13" t="s">
        <v>249</v>
      </c>
      <c r="E61" s="32">
        <v>62571</v>
      </c>
      <c r="F61" s="32"/>
      <c r="G61" s="37"/>
      <c r="H61" s="18" t="s">
        <v>155</v>
      </c>
    </row>
    <row r="62" spans="1:8" s="18" customFormat="1" ht="17.399999999999999" x14ac:dyDescent="0.3">
      <c r="A62" s="27"/>
      <c r="B62" s="15" t="s">
        <v>7</v>
      </c>
      <c r="C62" s="58" t="s">
        <v>233</v>
      </c>
      <c r="D62" s="13" t="s">
        <v>249</v>
      </c>
      <c r="E62" s="33">
        <v>28393</v>
      </c>
      <c r="F62" s="33"/>
      <c r="G62" s="39"/>
      <c r="H62" s="18" t="s">
        <v>251</v>
      </c>
    </row>
    <row r="63" spans="1:8" s="18" customFormat="1" ht="17.399999999999999" x14ac:dyDescent="0.3">
      <c r="A63" s="28"/>
      <c r="B63" s="15"/>
      <c r="C63" s="58"/>
      <c r="E63" s="33"/>
      <c r="F63" s="33"/>
      <c r="G63" s="39"/>
    </row>
    <row r="64" spans="1:8" s="18" customFormat="1" ht="17.399999999999999" x14ac:dyDescent="0.3">
      <c r="A64" s="25" t="s">
        <v>86</v>
      </c>
      <c r="B64" s="40"/>
      <c r="C64" s="41" t="s">
        <v>182</v>
      </c>
      <c r="D64" s="42"/>
      <c r="E64" s="43"/>
      <c r="F64" s="43"/>
      <c r="G64" s="44"/>
      <c r="H64" s="42"/>
    </row>
    <row r="65" spans="1:8" s="13" customFormat="1" ht="17.399999999999999" x14ac:dyDescent="0.3">
      <c r="A65" s="28"/>
      <c r="B65" s="14" t="s">
        <v>7</v>
      </c>
      <c r="C65" s="19" t="s">
        <v>234</v>
      </c>
      <c r="D65" s="13" t="s">
        <v>249</v>
      </c>
      <c r="E65" s="32">
        <v>175277</v>
      </c>
      <c r="F65" s="32"/>
      <c r="G65" s="37"/>
      <c r="H65" s="18" t="s">
        <v>155</v>
      </c>
    </row>
    <row r="66" spans="1:8" s="18" customFormat="1" ht="17.399999999999999" x14ac:dyDescent="0.3">
      <c r="A66" s="27"/>
      <c r="B66" s="15" t="s">
        <v>7</v>
      </c>
      <c r="C66" s="58" t="s">
        <v>234</v>
      </c>
      <c r="D66" s="13" t="s">
        <v>249</v>
      </c>
      <c r="E66" s="33">
        <v>18361</v>
      </c>
      <c r="F66" s="33"/>
      <c r="G66" s="39"/>
      <c r="H66" s="18" t="s">
        <v>251</v>
      </c>
    </row>
    <row r="67" spans="1:8" s="18" customFormat="1" ht="17.399999999999999" x14ac:dyDescent="0.3">
      <c r="A67" s="26"/>
      <c r="B67" s="15" t="s">
        <v>8</v>
      </c>
      <c r="C67" s="58" t="s">
        <v>183</v>
      </c>
      <c r="D67" s="18" t="s">
        <v>221</v>
      </c>
      <c r="E67" s="33">
        <v>370000</v>
      </c>
      <c r="F67" s="33"/>
      <c r="G67" s="39"/>
      <c r="H67" s="18" t="s">
        <v>187</v>
      </c>
    </row>
    <row r="68" spans="1:8" s="18" customFormat="1" ht="17.399999999999999" x14ac:dyDescent="0.3">
      <c r="A68" s="26"/>
      <c r="B68" s="15" t="s">
        <v>8</v>
      </c>
      <c r="C68" s="58" t="s">
        <v>183</v>
      </c>
      <c r="D68" s="18" t="s">
        <v>221</v>
      </c>
      <c r="E68" s="33">
        <v>300000</v>
      </c>
      <c r="F68" s="33"/>
      <c r="G68" s="39"/>
      <c r="H68" s="18" t="s">
        <v>284</v>
      </c>
    </row>
    <row r="70" spans="1:8" s="18" customFormat="1" ht="17.399999999999999" x14ac:dyDescent="0.3">
      <c r="A70" s="25" t="s">
        <v>158</v>
      </c>
      <c r="B70" s="40"/>
      <c r="C70" s="41" t="s">
        <v>159</v>
      </c>
      <c r="D70" s="42"/>
      <c r="E70" s="43"/>
      <c r="F70" s="43"/>
      <c r="G70" s="44"/>
      <c r="H70" s="42"/>
    </row>
    <row r="71" spans="1:8" s="18" customFormat="1" ht="17.399999999999999" x14ac:dyDescent="0.3">
      <c r="A71" s="26"/>
      <c r="B71" s="15" t="s">
        <v>7</v>
      </c>
      <c r="C71" s="58" t="s">
        <v>222</v>
      </c>
      <c r="D71" s="18" t="s">
        <v>188</v>
      </c>
      <c r="E71" s="33">
        <v>120000</v>
      </c>
      <c r="F71" s="33"/>
      <c r="G71" s="39"/>
      <c r="H71" s="18" t="s">
        <v>180</v>
      </c>
    </row>
    <row r="72" spans="1:8" s="13" customFormat="1" ht="17.399999999999999" x14ac:dyDescent="0.3">
      <c r="A72" s="28"/>
      <c r="B72" s="14" t="s">
        <v>7</v>
      </c>
      <c r="C72" s="19" t="s">
        <v>235</v>
      </c>
      <c r="D72" s="13" t="s">
        <v>250</v>
      </c>
      <c r="E72" s="32">
        <v>27016</v>
      </c>
      <c r="F72" s="32"/>
      <c r="G72" s="37"/>
      <c r="H72" s="18" t="s">
        <v>155</v>
      </c>
    </row>
    <row r="73" spans="1:8" s="18" customFormat="1" ht="17.399999999999999" x14ac:dyDescent="0.3">
      <c r="A73" s="27"/>
      <c r="B73" s="15" t="s">
        <v>7</v>
      </c>
      <c r="C73" s="58" t="s">
        <v>235</v>
      </c>
      <c r="D73" s="13" t="s">
        <v>249</v>
      </c>
      <c r="E73" s="33">
        <v>24772</v>
      </c>
      <c r="F73" s="33"/>
      <c r="G73" s="39"/>
      <c r="H73" s="18" t="s">
        <v>251</v>
      </c>
    </row>
    <row r="74" spans="1:8" s="18" customFormat="1" ht="17.399999999999999" x14ac:dyDescent="0.3">
      <c r="A74" s="26"/>
      <c r="B74" s="15" t="s">
        <v>8</v>
      </c>
      <c r="C74" s="58" t="s">
        <v>160</v>
      </c>
      <c r="D74" s="18" t="s">
        <v>172</v>
      </c>
      <c r="E74" s="33">
        <v>1255000</v>
      </c>
      <c r="F74" s="33"/>
      <c r="G74" s="39"/>
      <c r="H74" s="18" t="s">
        <v>162</v>
      </c>
    </row>
    <row r="75" spans="1:8" s="18" customFormat="1" ht="17.399999999999999" x14ac:dyDescent="0.3">
      <c r="A75" s="26"/>
      <c r="B75" s="15" t="s">
        <v>8</v>
      </c>
      <c r="C75" s="58" t="s">
        <v>160</v>
      </c>
      <c r="D75" s="18" t="s">
        <v>161</v>
      </c>
      <c r="E75" s="33"/>
      <c r="F75" s="33">
        <v>400000</v>
      </c>
      <c r="G75" s="39"/>
      <c r="H75" s="18" t="s">
        <v>181</v>
      </c>
    </row>
    <row r="76" spans="1:8" s="18" customFormat="1" ht="17.399999999999999" x14ac:dyDescent="0.3">
      <c r="A76" s="26"/>
      <c r="B76" s="15"/>
      <c r="C76" s="58"/>
      <c r="E76" s="33"/>
      <c r="F76" s="33"/>
      <c r="G76" s="39"/>
    </row>
    <row r="77" spans="1:8" s="18" customFormat="1" ht="17.399999999999999" x14ac:dyDescent="0.3">
      <c r="A77" s="25" t="s">
        <v>166</v>
      </c>
      <c r="B77" s="40"/>
      <c r="C77" s="41" t="s">
        <v>167</v>
      </c>
      <c r="D77" s="42"/>
      <c r="E77" s="43"/>
      <c r="F77" s="43"/>
      <c r="G77" s="44"/>
      <c r="H77" s="42"/>
    </row>
    <row r="78" spans="1:8" s="18" customFormat="1" ht="17.399999999999999" x14ac:dyDescent="0.3">
      <c r="A78" s="26"/>
      <c r="B78" s="15" t="s">
        <v>8</v>
      </c>
      <c r="C78" s="58" t="s">
        <v>168</v>
      </c>
      <c r="D78" s="18" t="s">
        <v>161</v>
      </c>
      <c r="E78" s="33"/>
      <c r="F78" s="33">
        <f>F13</f>
        <v>2742272</v>
      </c>
      <c r="G78" s="39"/>
      <c r="H78" s="18" t="s">
        <v>169</v>
      </c>
    </row>
    <row r="79" spans="1:8" ht="21" customHeight="1" x14ac:dyDescent="0.25"/>
    <row r="80" spans="1:8" s="18" customFormat="1" ht="17.399999999999999" x14ac:dyDescent="0.3">
      <c r="A80" s="25" t="s">
        <v>176</v>
      </c>
      <c r="B80" s="40"/>
      <c r="C80" s="41" t="s">
        <v>177</v>
      </c>
      <c r="D80" s="42"/>
      <c r="E80" s="43"/>
      <c r="F80" s="43"/>
      <c r="G80" s="44"/>
      <c r="H80" s="42"/>
    </row>
    <row r="81" spans="1:8" s="18" customFormat="1" ht="17.399999999999999" x14ac:dyDescent="0.3">
      <c r="A81" s="26"/>
      <c r="B81" s="15" t="s">
        <v>7</v>
      </c>
      <c r="C81" s="58" t="s">
        <v>179</v>
      </c>
      <c r="D81" s="18" t="s">
        <v>161</v>
      </c>
      <c r="E81" s="33"/>
      <c r="F81" s="33">
        <v>1000000</v>
      </c>
      <c r="G81" s="39"/>
      <c r="H81" s="18" t="s">
        <v>261</v>
      </c>
    </row>
    <row r="82" spans="1:8" s="18" customFormat="1" ht="17.399999999999999" x14ac:dyDescent="0.3">
      <c r="A82" s="28"/>
      <c r="B82" s="15"/>
      <c r="C82" s="58"/>
      <c r="E82" s="33"/>
      <c r="F82" s="33"/>
      <c r="G82" s="39"/>
    </row>
    <row r="83" spans="1:8" s="13" customFormat="1" ht="17.399999999999999" x14ac:dyDescent="0.3">
      <c r="A83" s="25" t="s">
        <v>236</v>
      </c>
      <c r="B83" s="45"/>
      <c r="C83" s="46" t="s">
        <v>238</v>
      </c>
      <c r="D83" s="47"/>
      <c r="E83" s="48"/>
      <c r="F83" s="48"/>
      <c r="G83" s="49"/>
      <c r="H83" s="47"/>
    </row>
    <row r="84" spans="1:8" s="13" customFormat="1" ht="17.399999999999999" x14ac:dyDescent="0.3">
      <c r="A84" s="28"/>
      <c r="B84" s="14" t="s">
        <v>7</v>
      </c>
      <c r="C84" s="19" t="s">
        <v>237</v>
      </c>
      <c r="D84" s="13" t="s">
        <v>249</v>
      </c>
      <c r="E84" s="32">
        <v>42414</v>
      </c>
      <c r="F84" s="32"/>
      <c r="G84" s="37"/>
      <c r="H84" s="18" t="s">
        <v>155</v>
      </c>
    </row>
    <row r="85" spans="1:8" s="18" customFormat="1" ht="17.399999999999999" x14ac:dyDescent="0.3">
      <c r="A85" s="27"/>
      <c r="B85" s="15" t="s">
        <v>7</v>
      </c>
      <c r="C85" s="58" t="s">
        <v>237</v>
      </c>
      <c r="D85" s="13" t="s">
        <v>249</v>
      </c>
      <c r="E85" s="33">
        <v>35926</v>
      </c>
      <c r="F85" s="33"/>
      <c r="G85" s="39"/>
      <c r="H85" s="18" t="s">
        <v>251</v>
      </c>
    </row>
    <row r="86" spans="1:8" s="18" customFormat="1" ht="17.399999999999999" x14ac:dyDescent="0.3">
      <c r="A86" s="28"/>
      <c r="B86" s="15"/>
      <c r="C86" s="58"/>
      <c r="E86" s="33"/>
      <c r="F86" s="33"/>
      <c r="G86" s="39"/>
    </row>
    <row r="87" spans="1:8" s="13" customFormat="1" ht="17.399999999999999" x14ac:dyDescent="0.3">
      <c r="A87" s="25" t="s">
        <v>239</v>
      </c>
      <c r="B87" s="45"/>
      <c r="C87" s="46" t="s">
        <v>240</v>
      </c>
      <c r="D87" s="47"/>
      <c r="E87" s="48"/>
      <c r="F87" s="48"/>
      <c r="G87" s="49"/>
      <c r="H87" s="47"/>
    </row>
    <row r="88" spans="1:8" s="13" customFormat="1" ht="17.399999999999999" x14ac:dyDescent="0.3">
      <c r="A88" s="28"/>
      <c r="B88" s="14" t="s">
        <v>7</v>
      </c>
      <c r="C88" s="19" t="s">
        <v>241</v>
      </c>
      <c r="D88" s="13" t="s">
        <v>249</v>
      </c>
      <c r="E88" s="32">
        <v>2555</v>
      </c>
      <c r="F88" s="32"/>
      <c r="G88" s="37"/>
      <c r="H88" s="18" t="s">
        <v>155</v>
      </c>
    </row>
    <row r="89" spans="1:8" s="18" customFormat="1" ht="17.399999999999999" x14ac:dyDescent="0.3">
      <c r="A89" s="28"/>
      <c r="B89" s="15"/>
      <c r="C89" s="58"/>
      <c r="E89" s="33"/>
      <c r="F89" s="33"/>
      <c r="G89" s="39"/>
    </row>
    <row r="90" spans="1:8" s="18" customFormat="1" ht="17.399999999999999" x14ac:dyDescent="0.3">
      <c r="A90" s="25" t="s">
        <v>163</v>
      </c>
      <c r="B90" s="40"/>
      <c r="C90" s="41" t="s">
        <v>165</v>
      </c>
      <c r="D90" s="42"/>
      <c r="E90" s="43"/>
      <c r="F90" s="43"/>
      <c r="G90" s="44"/>
      <c r="H90" s="42"/>
    </row>
    <row r="91" spans="1:8" s="18" customFormat="1" ht="17.399999999999999" x14ac:dyDescent="0.3">
      <c r="A91" s="26"/>
      <c r="B91" s="15" t="s">
        <v>8</v>
      </c>
      <c r="C91" s="58" t="s">
        <v>164</v>
      </c>
      <c r="D91" s="18" t="s">
        <v>161</v>
      </c>
      <c r="E91" s="33">
        <v>1696980</v>
      </c>
      <c r="F91" s="33"/>
      <c r="G91" s="39"/>
      <c r="H91" s="18" t="s">
        <v>262</v>
      </c>
    </row>
    <row r="92" spans="1:8" s="18" customFormat="1" ht="17.399999999999999" x14ac:dyDescent="0.3">
      <c r="A92" s="26"/>
      <c r="B92" s="15" t="s">
        <v>8</v>
      </c>
      <c r="C92" s="58" t="s">
        <v>184</v>
      </c>
      <c r="D92" s="18" t="s">
        <v>185</v>
      </c>
      <c r="E92" s="33"/>
      <c r="F92" s="33">
        <v>500000</v>
      </c>
      <c r="G92" s="39"/>
      <c r="H92" s="18" t="s">
        <v>186</v>
      </c>
    </row>
    <row r="93" spans="1:8" s="18" customFormat="1" ht="17.399999999999999" x14ac:dyDescent="0.3">
      <c r="A93" s="28"/>
      <c r="B93" s="15"/>
      <c r="C93" s="58"/>
      <c r="E93" s="33"/>
      <c r="F93" s="33"/>
      <c r="G93" s="39"/>
    </row>
    <row r="94" spans="1:8" s="13" customFormat="1" ht="17.399999999999999" x14ac:dyDescent="0.3">
      <c r="A94" s="25" t="s">
        <v>242</v>
      </c>
      <c r="B94" s="45"/>
      <c r="C94" s="46" t="s">
        <v>243</v>
      </c>
      <c r="D94" s="47"/>
      <c r="E94" s="48"/>
      <c r="F94" s="48"/>
      <c r="G94" s="49"/>
      <c r="H94" s="47"/>
    </row>
    <row r="95" spans="1:8" s="13" customFormat="1" ht="17.399999999999999" x14ac:dyDescent="0.3">
      <c r="A95" s="28"/>
      <c r="B95" s="14" t="s">
        <v>7</v>
      </c>
      <c r="C95" s="19" t="s">
        <v>244</v>
      </c>
      <c r="D95" s="13" t="s">
        <v>249</v>
      </c>
      <c r="E95" s="32">
        <v>164</v>
      </c>
      <c r="F95" s="32"/>
      <c r="G95" s="37"/>
      <c r="H95" s="18" t="s">
        <v>155</v>
      </c>
    </row>
    <row r="96" spans="1:8" s="13" customFormat="1" ht="17.399999999999999" x14ac:dyDescent="0.3">
      <c r="A96" s="28"/>
      <c r="B96" s="14" t="s">
        <v>8</v>
      </c>
      <c r="C96" s="19" t="s">
        <v>260</v>
      </c>
      <c r="D96" s="13" t="s">
        <v>161</v>
      </c>
      <c r="E96" s="32">
        <v>1086362</v>
      </c>
      <c r="F96" s="32"/>
      <c r="G96" s="37"/>
      <c r="H96" s="18" t="s">
        <v>262</v>
      </c>
    </row>
    <row r="97" spans="1:10" s="18" customFormat="1" ht="17.399999999999999" x14ac:dyDescent="0.3">
      <c r="A97" s="28"/>
      <c r="B97" s="15"/>
      <c r="C97" s="58"/>
      <c r="E97" s="33"/>
      <c r="F97" s="33"/>
      <c r="G97" s="39"/>
    </row>
    <row r="98" spans="1:10" s="13" customFormat="1" ht="17.399999999999999" x14ac:dyDescent="0.3">
      <c r="A98" s="25" t="s">
        <v>245</v>
      </c>
      <c r="B98" s="45"/>
      <c r="C98" s="46" t="s">
        <v>246</v>
      </c>
      <c r="D98" s="47"/>
      <c r="E98" s="48"/>
      <c r="F98" s="48"/>
      <c r="G98" s="49"/>
      <c r="H98" s="47"/>
    </row>
    <row r="99" spans="1:10" s="13" customFormat="1" ht="17.399999999999999" x14ac:dyDescent="0.3">
      <c r="A99" s="28"/>
      <c r="B99" s="14" t="s">
        <v>7</v>
      </c>
      <c r="C99" s="19" t="s">
        <v>247</v>
      </c>
      <c r="D99" s="13" t="s">
        <v>249</v>
      </c>
      <c r="E99" s="32">
        <v>107913</v>
      </c>
      <c r="F99" s="32"/>
      <c r="G99" s="37"/>
      <c r="H99" s="18" t="s">
        <v>155</v>
      </c>
    </row>
    <row r="100" spans="1:10" s="18" customFormat="1" ht="17.399999999999999" x14ac:dyDescent="0.3">
      <c r="A100" s="27"/>
      <c r="B100" s="15" t="s">
        <v>7</v>
      </c>
      <c r="C100" s="58" t="s">
        <v>247</v>
      </c>
      <c r="D100" s="13" t="s">
        <v>249</v>
      </c>
      <c r="E100" s="33">
        <v>27705</v>
      </c>
      <c r="F100" s="33"/>
      <c r="G100" s="39"/>
      <c r="H100" s="18" t="s">
        <v>251</v>
      </c>
    </row>
    <row r="101" spans="1:10" s="18" customFormat="1" ht="17.399999999999999" x14ac:dyDescent="0.3">
      <c r="A101" s="28"/>
      <c r="B101" s="15"/>
      <c r="C101" s="58"/>
      <c r="E101" s="33"/>
      <c r="F101" s="33"/>
      <c r="G101" s="39"/>
    </row>
    <row r="102" spans="1:10" ht="17.399999999999999" x14ac:dyDescent="0.3">
      <c r="A102" s="15"/>
      <c r="B102" s="16"/>
      <c r="C102" s="53"/>
      <c r="D102" s="15"/>
      <c r="E102" s="16"/>
      <c r="F102" s="36"/>
      <c r="H102" s="16"/>
      <c r="I102" s="18"/>
      <c r="J102" s="15"/>
    </row>
    <row r="103" spans="1:10" ht="17.399999999999999" x14ac:dyDescent="0.3">
      <c r="A103" s="15"/>
      <c r="B103" s="16"/>
      <c r="C103" s="53"/>
      <c r="D103" s="15"/>
      <c r="E103" s="16"/>
      <c r="F103" s="36"/>
      <c r="H103" s="16"/>
      <c r="I103" s="18"/>
      <c r="J103" s="15"/>
    </row>
    <row r="104" spans="1:10" ht="17.399999999999999" x14ac:dyDescent="0.3">
      <c r="A104" s="15"/>
      <c r="B104" s="16"/>
      <c r="C104" s="53"/>
      <c r="D104" s="15"/>
      <c r="E104" s="16"/>
      <c r="F104" s="36"/>
      <c r="H104" s="16"/>
      <c r="I104" s="18"/>
      <c r="J104" s="15"/>
    </row>
    <row r="105" spans="1:10" ht="17.399999999999999" x14ac:dyDescent="0.3">
      <c r="A105" s="15"/>
      <c r="B105" s="16"/>
      <c r="C105" s="53"/>
      <c r="D105" s="15"/>
      <c r="E105" s="16"/>
      <c r="F105" s="36"/>
      <c r="H105" s="16"/>
      <c r="I105" s="18"/>
      <c r="J105" s="15"/>
    </row>
    <row r="106" spans="1:10" ht="17.399999999999999" x14ac:dyDescent="0.3">
      <c r="A106" s="54" t="s">
        <v>252</v>
      </c>
      <c r="B106" s="77" t="s">
        <v>285</v>
      </c>
      <c r="C106" s="77"/>
      <c r="D106" s="77"/>
      <c r="E106" s="77"/>
      <c r="F106" s="77"/>
      <c r="G106" s="77"/>
      <c r="H106" s="77"/>
      <c r="I106" s="77"/>
      <c r="J106" s="15"/>
    </row>
    <row r="107" spans="1:10" ht="30" customHeight="1" x14ac:dyDescent="0.3">
      <c r="A107" s="15"/>
      <c r="B107" s="77" t="s">
        <v>259</v>
      </c>
      <c r="C107" s="77"/>
      <c r="D107" s="77"/>
      <c r="E107" s="77"/>
      <c r="F107" s="77"/>
      <c r="G107" s="77"/>
      <c r="H107" s="77"/>
      <c r="I107" s="77"/>
      <c r="J107" s="15"/>
    </row>
    <row r="108" spans="1:10" ht="17.399999999999999" x14ac:dyDescent="0.3">
      <c r="A108" s="15"/>
      <c r="B108" s="16"/>
      <c r="C108" s="53"/>
      <c r="D108" s="15"/>
      <c r="E108" s="16"/>
      <c r="F108" s="36"/>
      <c r="H108" s="16"/>
      <c r="I108" s="18"/>
      <c r="J108" s="15"/>
    </row>
    <row r="109" spans="1:10" ht="21" x14ac:dyDescent="0.4">
      <c r="B109" s="56" t="s">
        <v>253</v>
      </c>
      <c r="C109" s="53"/>
      <c r="D109" s="15"/>
      <c r="E109" s="57" t="s">
        <v>256</v>
      </c>
      <c r="F109" s="36"/>
      <c r="H109" s="16"/>
      <c r="I109" s="18"/>
      <c r="J109" s="15"/>
    </row>
    <row r="110" spans="1:10" ht="17.399999999999999" x14ac:dyDescent="0.3">
      <c r="A110" s="15"/>
      <c r="B110" s="16"/>
      <c r="C110" s="53"/>
      <c r="D110" s="15"/>
      <c r="E110" s="16"/>
      <c r="F110" s="36"/>
      <c r="H110" s="16"/>
      <c r="I110" s="18"/>
      <c r="J110" s="15"/>
    </row>
    <row r="111" spans="1:10" ht="17.399999999999999" x14ac:dyDescent="0.3">
      <c r="A111" s="76" t="s">
        <v>254</v>
      </c>
      <c r="B111" s="76"/>
      <c r="C111" s="53" t="s">
        <v>255</v>
      </c>
      <c r="D111" s="15"/>
      <c r="E111" s="55" t="s">
        <v>257</v>
      </c>
      <c r="F111" s="36" t="s">
        <v>258</v>
      </c>
      <c r="H111" s="16"/>
      <c r="I111" s="18"/>
      <c r="J111" s="15"/>
    </row>
    <row r="112" spans="1:10" ht="17.399999999999999" x14ac:dyDescent="0.3">
      <c r="A112" s="15"/>
      <c r="B112" s="16"/>
      <c r="C112" s="53"/>
      <c r="D112" s="15"/>
      <c r="E112" s="16"/>
      <c r="F112" s="36"/>
      <c r="H112" s="16"/>
      <c r="I112" s="18"/>
      <c r="J112" s="15"/>
    </row>
    <row r="113" spans="1:10" ht="17.399999999999999" x14ac:dyDescent="0.3">
      <c r="A113" s="15"/>
      <c r="B113" s="16"/>
      <c r="C113" s="53"/>
      <c r="D113" s="15"/>
      <c r="E113" s="16"/>
      <c r="F113" s="36"/>
      <c r="H113" s="16"/>
      <c r="I113" s="18"/>
      <c r="J113" s="15"/>
    </row>
    <row r="114" spans="1:10" ht="17.399999999999999" x14ac:dyDescent="0.3">
      <c r="A114" s="15"/>
      <c r="B114" s="16"/>
      <c r="C114" s="53"/>
      <c r="D114" s="15"/>
      <c r="E114" s="16"/>
      <c r="F114" s="36"/>
      <c r="H114" s="16"/>
      <c r="I114" s="18"/>
      <c r="J114" s="15"/>
    </row>
    <row r="115" spans="1:10" ht="17.399999999999999" x14ac:dyDescent="0.3">
      <c r="A115" s="15"/>
      <c r="B115" s="16"/>
      <c r="C115" s="53"/>
      <c r="D115" s="15"/>
      <c r="E115" s="16"/>
      <c r="F115" s="36"/>
      <c r="H115" s="16"/>
      <c r="I115" s="18"/>
      <c r="J115" s="15"/>
    </row>
    <row r="116" spans="1:10" ht="17.399999999999999" x14ac:dyDescent="0.3">
      <c r="A116" s="15"/>
      <c r="B116" s="16"/>
      <c r="C116" s="53"/>
      <c r="D116" s="15"/>
      <c r="E116" s="16"/>
      <c r="F116" s="36"/>
      <c r="H116" s="16"/>
      <c r="I116" s="18"/>
      <c r="J116" s="15"/>
    </row>
    <row r="117" spans="1:10" ht="17.399999999999999" x14ac:dyDescent="0.3">
      <c r="A117" s="15"/>
      <c r="I117" s="18"/>
      <c r="J117" s="15"/>
    </row>
  </sheetData>
  <sortState ref="A59:J61">
    <sortCondition ref="C59:C61"/>
  </sortState>
  <mergeCells count="4">
    <mergeCell ref="A111:B111"/>
    <mergeCell ref="A1:H1"/>
    <mergeCell ref="B106:I106"/>
    <mergeCell ref="B107:I107"/>
  </mergeCells>
  <pageMargins left="0.5" right="0.33" top="0.6" bottom="0.5" header="0.5" footer="0.5"/>
  <pageSetup scale="68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34"/>
  <sheetViews>
    <sheetView topLeftCell="A64" zoomScale="70" zoomScaleNormal="70" workbookViewId="0">
      <selection activeCell="H17" sqref="H17"/>
    </sheetView>
  </sheetViews>
  <sheetFormatPr defaultRowHeight="13.2" x14ac:dyDescent="0.25"/>
  <cols>
    <col min="1" max="1" width="11.6640625" style="29" customWidth="1"/>
    <col min="2" max="2" width="9.109375" style="1"/>
    <col min="3" max="3" width="16" style="9" customWidth="1"/>
    <col min="4" max="4" width="36.5546875" bestFit="1" customWidth="1"/>
    <col min="5" max="5" width="21.109375" style="34" bestFit="1" customWidth="1"/>
    <col min="6" max="6" width="18.88671875" style="10" bestFit="1" customWidth="1"/>
    <col min="7" max="7" width="3.33203125" style="1" customWidth="1"/>
    <col min="8" max="8" width="53.5546875" customWidth="1"/>
    <col min="9" max="9" width="17.109375" bestFit="1" customWidth="1"/>
    <col min="10" max="10" width="31.33203125" customWidth="1"/>
  </cols>
  <sheetData>
    <row r="1" spans="1:8" s="3" customFormat="1" ht="27.75" customHeight="1" thickBot="1" x14ac:dyDescent="0.45">
      <c r="A1" s="74" t="s">
        <v>148</v>
      </c>
      <c r="B1" s="75"/>
      <c r="C1" s="75"/>
      <c r="D1" s="75"/>
      <c r="E1" s="75"/>
      <c r="F1" s="75"/>
      <c r="G1" s="75"/>
      <c r="H1" s="75"/>
    </row>
    <row r="2" spans="1:8" s="3" customFormat="1" x14ac:dyDescent="0.25">
      <c r="A2" s="21"/>
      <c r="B2" s="2"/>
      <c r="C2" s="5"/>
      <c r="E2" s="30"/>
      <c r="F2" s="6"/>
    </row>
    <row r="3" spans="1:8" s="3" customFormat="1" x14ac:dyDescent="0.25">
      <c r="A3" s="21"/>
      <c r="B3" s="2"/>
      <c r="C3" s="5"/>
      <c r="E3" s="30"/>
      <c r="F3" s="6"/>
    </row>
    <row r="4" spans="1:8" s="2" customFormat="1" x14ac:dyDescent="0.25">
      <c r="A4" s="22" t="s">
        <v>0</v>
      </c>
      <c r="B4" s="4" t="s">
        <v>5</v>
      </c>
      <c r="C4" s="7" t="s">
        <v>1</v>
      </c>
      <c r="D4" s="4" t="s">
        <v>4</v>
      </c>
      <c r="E4" s="31" t="s">
        <v>2</v>
      </c>
      <c r="F4" s="8" t="s">
        <v>10</v>
      </c>
      <c r="G4" s="8"/>
      <c r="H4" s="4" t="s">
        <v>3</v>
      </c>
    </row>
    <row r="5" spans="1:8" s="3" customFormat="1" x14ac:dyDescent="0.25">
      <c r="A5" s="21"/>
      <c r="B5" s="2"/>
      <c r="C5" s="5"/>
      <c r="E5" s="30"/>
      <c r="F5" s="6"/>
    </row>
    <row r="6" spans="1:8" s="3" customFormat="1" x14ac:dyDescent="0.25">
      <c r="A6" s="21"/>
      <c r="B6" s="2"/>
      <c r="C6" s="5"/>
      <c r="E6" s="30"/>
      <c r="F6" s="6"/>
    </row>
    <row r="7" spans="1:8" s="13" customFormat="1" ht="17.399999999999999" x14ac:dyDescent="0.3">
      <c r="A7" s="23" t="s">
        <v>12</v>
      </c>
      <c r="B7" s="14"/>
      <c r="C7" s="11"/>
      <c r="E7" s="32"/>
      <c r="F7" s="12"/>
    </row>
    <row r="8" spans="1:8" s="3" customFormat="1" x14ac:dyDescent="0.25">
      <c r="A8" s="24"/>
      <c r="B8" s="2"/>
      <c r="C8" s="5"/>
      <c r="E8" s="30"/>
      <c r="F8" s="6"/>
    </row>
    <row r="9" spans="1:8" s="3" customFormat="1" x14ac:dyDescent="0.25">
      <c r="A9" s="21"/>
      <c r="B9" s="2"/>
      <c r="C9" s="5"/>
      <c r="E9" s="30"/>
      <c r="F9" s="6"/>
    </row>
    <row r="10" spans="1:8" s="13" customFormat="1" ht="17.399999999999999" x14ac:dyDescent="0.3">
      <c r="A10" s="25" t="s">
        <v>6</v>
      </c>
      <c r="B10" s="14"/>
      <c r="C10" s="19" t="s">
        <v>13</v>
      </c>
      <c r="E10" s="32"/>
      <c r="F10" s="12"/>
    </row>
    <row r="11" spans="1:8" s="18" customFormat="1" ht="17.399999999999999" x14ac:dyDescent="0.3">
      <c r="A11" s="26"/>
      <c r="B11" s="15" t="s">
        <v>7</v>
      </c>
      <c r="C11" s="16" t="s">
        <v>84</v>
      </c>
      <c r="D11" s="18" t="s">
        <v>97</v>
      </c>
      <c r="E11" s="33">
        <v>14000</v>
      </c>
      <c r="F11" s="17"/>
      <c r="G11" s="15"/>
      <c r="H11" s="18" t="s">
        <v>76</v>
      </c>
    </row>
    <row r="12" spans="1:8" s="18" customFormat="1" ht="17.399999999999999" x14ac:dyDescent="0.3">
      <c r="A12" s="27"/>
      <c r="B12" s="15" t="s">
        <v>7</v>
      </c>
      <c r="C12" s="16" t="s">
        <v>84</v>
      </c>
      <c r="D12" s="18" t="s">
        <v>97</v>
      </c>
      <c r="E12" s="33">
        <v>20000</v>
      </c>
      <c r="F12" s="17"/>
      <c r="G12" s="15"/>
      <c r="H12" s="18" t="s">
        <v>85</v>
      </c>
    </row>
    <row r="13" spans="1:8" s="18" customFormat="1" ht="17.399999999999999" x14ac:dyDescent="0.3">
      <c r="A13" s="26"/>
      <c r="B13" s="15"/>
      <c r="C13" s="16"/>
      <c r="E13" s="33"/>
      <c r="F13" s="17"/>
      <c r="G13" s="15"/>
    </row>
    <row r="14" spans="1:8" s="18" customFormat="1" ht="17.399999999999999" x14ac:dyDescent="0.3">
      <c r="A14" s="26"/>
      <c r="B14" s="15"/>
      <c r="C14" s="16"/>
      <c r="E14" s="33"/>
      <c r="F14" s="17"/>
      <c r="G14" s="15"/>
    </row>
    <row r="15" spans="1:8" s="18" customFormat="1" ht="17.399999999999999" x14ac:dyDescent="0.3">
      <c r="A15" s="25" t="s">
        <v>16</v>
      </c>
      <c r="B15" s="15"/>
      <c r="C15" s="19" t="s">
        <v>17</v>
      </c>
      <c r="E15" s="33"/>
      <c r="F15" s="17"/>
      <c r="G15" s="15"/>
    </row>
    <row r="16" spans="1:8" s="18" customFormat="1" ht="17.399999999999999" x14ac:dyDescent="0.3">
      <c r="A16" s="26"/>
      <c r="B16" s="15" t="s">
        <v>7</v>
      </c>
      <c r="C16" s="16" t="s">
        <v>45</v>
      </c>
      <c r="D16" s="18" t="s">
        <v>99</v>
      </c>
      <c r="E16" s="33">
        <v>1450.73</v>
      </c>
      <c r="F16" s="17"/>
      <c r="G16" s="15"/>
      <c r="H16" s="18" t="s">
        <v>50</v>
      </c>
    </row>
    <row r="17" spans="1:8" s="18" customFormat="1" ht="17.399999999999999" x14ac:dyDescent="0.3">
      <c r="A17" s="26"/>
      <c r="B17" s="15" t="s">
        <v>7</v>
      </c>
      <c r="C17" s="16" t="s">
        <v>46</v>
      </c>
      <c r="D17" s="18" t="s">
        <v>100</v>
      </c>
      <c r="E17" s="33">
        <v>8400</v>
      </c>
      <c r="F17" s="17"/>
      <c r="G17" s="15"/>
      <c r="H17" s="18" t="s">
        <v>51</v>
      </c>
    </row>
    <row r="18" spans="1:8" s="18" customFormat="1" ht="17.399999999999999" x14ac:dyDescent="0.3">
      <c r="A18" s="26"/>
      <c r="B18" s="15" t="s">
        <v>7</v>
      </c>
      <c r="C18" s="16" t="s">
        <v>47</v>
      </c>
      <c r="D18" s="18" t="s">
        <v>101</v>
      </c>
      <c r="E18" s="33">
        <v>16000</v>
      </c>
      <c r="F18" s="17"/>
      <c r="G18" s="15"/>
      <c r="H18" s="35"/>
    </row>
    <row r="19" spans="1:8" s="18" customFormat="1" ht="17.399999999999999" x14ac:dyDescent="0.3">
      <c r="A19" s="26"/>
      <c r="B19" s="15" t="s">
        <v>8</v>
      </c>
      <c r="C19" s="16" t="s">
        <v>48</v>
      </c>
      <c r="D19" s="18" t="s">
        <v>102</v>
      </c>
      <c r="E19" s="33">
        <v>9850.73</v>
      </c>
      <c r="F19" s="17"/>
      <c r="G19" s="15"/>
    </row>
    <row r="20" spans="1:8" s="18" customFormat="1" ht="17.399999999999999" x14ac:dyDescent="0.3">
      <c r="A20" s="26"/>
      <c r="B20" s="15" t="s">
        <v>8</v>
      </c>
      <c r="C20" s="16" t="s">
        <v>49</v>
      </c>
      <c r="D20" s="18" t="s">
        <v>103</v>
      </c>
      <c r="E20" s="33">
        <v>16000</v>
      </c>
      <c r="F20" s="17"/>
      <c r="G20" s="15"/>
    </row>
    <row r="21" spans="1:8" s="18" customFormat="1" ht="17.399999999999999" x14ac:dyDescent="0.3">
      <c r="A21" s="26"/>
      <c r="B21" s="15"/>
      <c r="C21" s="16"/>
      <c r="E21" s="33"/>
      <c r="F21" s="17"/>
      <c r="G21" s="15"/>
    </row>
    <row r="22" spans="1:8" s="18" customFormat="1" ht="17.399999999999999" x14ac:dyDescent="0.3">
      <c r="A22" s="26"/>
      <c r="B22" s="15" t="s">
        <v>7</v>
      </c>
      <c r="C22" s="16" t="s">
        <v>59</v>
      </c>
      <c r="D22" s="18" t="s">
        <v>104</v>
      </c>
      <c r="E22" s="33">
        <v>1000</v>
      </c>
      <c r="F22" s="17"/>
      <c r="G22" s="15"/>
      <c r="H22" s="18" t="s">
        <v>60</v>
      </c>
    </row>
    <row r="23" spans="1:8" s="18" customFormat="1" ht="17.399999999999999" x14ac:dyDescent="0.3">
      <c r="A23" s="26"/>
      <c r="B23" s="15" t="s">
        <v>8</v>
      </c>
      <c r="C23" s="16" t="s">
        <v>49</v>
      </c>
      <c r="D23" s="18" t="s">
        <v>103</v>
      </c>
      <c r="E23" s="33">
        <v>1000</v>
      </c>
      <c r="F23" s="17"/>
      <c r="G23" s="15"/>
      <c r="H23" s="18" t="s">
        <v>61</v>
      </c>
    </row>
    <row r="24" spans="1:8" s="18" customFormat="1" ht="17.399999999999999" x14ac:dyDescent="0.3">
      <c r="A24" s="26"/>
      <c r="B24" s="15"/>
      <c r="C24" s="16"/>
      <c r="E24" s="33"/>
      <c r="F24" s="17"/>
      <c r="G24" s="15"/>
      <c r="H24" s="18" t="s">
        <v>62</v>
      </c>
    </row>
    <row r="25" spans="1:8" s="18" customFormat="1" ht="17.399999999999999" x14ac:dyDescent="0.3">
      <c r="A25" s="25" t="s">
        <v>9</v>
      </c>
      <c r="B25" s="15"/>
      <c r="C25" s="20" t="s">
        <v>14</v>
      </c>
      <c r="E25" s="33"/>
      <c r="F25" s="17"/>
      <c r="G25" s="15"/>
      <c r="H25" s="18" t="s">
        <v>63</v>
      </c>
    </row>
    <row r="26" spans="1:8" s="18" customFormat="1" ht="17.399999999999999" x14ac:dyDescent="0.3">
      <c r="A26" s="28"/>
      <c r="B26" s="15" t="s">
        <v>7</v>
      </c>
      <c r="C26" s="20" t="s">
        <v>27</v>
      </c>
      <c r="D26" s="18" t="s">
        <v>105</v>
      </c>
      <c r="E26" s="33">
        <v>73000</v>
      </c>
      <c r="F26" s="17"/>
      <c r="G26" s="15"/>
      <c r="H26" s="18" t="s">
        <v>107</v>
      </c>
    </row>
    <row r="27" spans="1:8" s="18" customFormat="1" ht="17.399999999999999" x14ac:dyDescent="0.3">
      <c r="A27" s="28"/>
      <c r="B27" s="15" t="s">
        <v>8</v>
      </c>
      <c r="C27" s="20" t="s">
        <v>28</v>
      </c>
      <c r="D27" s="18" t="s">
        <v>106</v>
      </c>
      <c r="E27" s="33">
        <v>37568</v>
      </c>
      <c r="F27" s="17"/>
      <c r="G27" s="15"/>
      <c r="H27" s="18" t="s">
        <v>116</v>
      </c>
    </row>
    <row r="28" spans="1:8" s="18" customFormat="1" ht="17.399999999999999" x14ac:dyDescent="0.3">
      <c r="A28" s="28"/>
      <c r="B28" s="15" t="s">
        <v>8</v>
      </c>
      <c r="C28" s="20" t="s">
        <v>29</v>
      </c>
      <c r="D28" s="18" t="s">
        <v>108</v>
      </c>
      <c r="E28" s="33">
        <v>23428</v>
      </c>
      <c r="F28" s="17"/>
      <c r="G28" s="15"/>
      <c r="H28" s="18" t="s">
        <v>117</v>
      </c>
    </row>
    <row r="29" spans="1:8" s="18" customFormat="1" ht="17.399999999999999" x14ac:dyDescent="0.3">
      <c r="A29" s="28"/>
      <c r="B29" s="15" t="s">
        <v>8</v>
      </c>
      <c r="C29" s="20" t="s">
        <v>30</v>
      </c>
      <c r="D29" s="18" t="s">
        <v>109</v>
      </c>
      <c r="E29" s="33">
        <v>2040</v>
      </c>
      <c r="F29" s="17"/>
      <c r="G29" s="15"/>
    </row>
    <row r="30" spans="1:8" s="18" customFormat="1" ht="17.399999999999999" x14ac:dyDescent="0.3">
      <c r="A30" s="28"/>
      <c r="B30" s="15" t="s">
        <v>8</v>
      </c>
      <c r="C30" s="20" t="s">
        <v>31</v>
      </c>
      <c r="D30" s="18" t="s">
        <v>110</v>
      </c>
      <c r="E30" s="33">
        <v>350</v>
      </c>
      <c r="F30" s="17"/>
      <c r="G30" s="15"/>
    </row>
    <row r="31" spans="1:8" s="18" customFormat="1" ht="17.399999999999999" x14ac:dyDescent="0.3">
      <c r="A31" s="28"/>
      <c r="B31" s="15" t="s">
        <v>8</v>
      </c>
      <c r="C31" s="20" t="s">
        <v>32</v>
      </c>
      <c r="D31" s="18" t="s">
        <v>111</v>
      </c>
      <c r="E31" s="33">
        <v>8000</v>
      </c>
      <c r="F31" s="17"/>
      <c r="G31" s="15"/>
    </row>
    <row r="32" spans="1:8" s="18" customFormat="1" ht="17.399999999999999" x14ac:dyDescent="0.3">
      <c r="A32" s="28"/>
      <c r="B32" s="15" t="s">
        <v>8</v>
      </c>
      <c r="C32" s="20" t="s">
        <v>33</v>
      </c>
      <c r="D32" s="18" t="s">
        <v>112</v>
      </c>
      <c r="E32" s="33">
        <v>24</v>
      </c>
      <c r="F32" s="17"/>
      <c r="G32" s="15"/>
    </row>
    <row r="33" spans="1:8" s="18" customFormat="1" ht="17.399999999999999" x14ac:dyDescent="0.3">
      <c r="A33" s="28"/>
      <c r="B33" s="15" t="s">
        <v>8</v>
      </c>
      <c r="C33" s="20" t="s">
        <v>32</v>
      </c>
      <c r="D33" s="18" t="s">
        <v>111</v>
      </c>
      <c r="E33" s="33">
        <v>1590</v>
      </c>
      <c r="F33" s="17"/>
      <c r="G33" s="15"/>
    </row>
    <row r="34" spans="1:8" s="18" customFormat="1" ht="17.399999999999999" x14ac:dyDescent="0.3">
      <c r="A34" s="28"/>
      <c r="B34" s="15"/>
      <c r="C34" s="20"/>
      <c r="E34" s="33"/>
      <c r="F34" s="17"/>
      <c r="G34" s="15"/>
    </row>
    <row r="35" spans="1:8" s="18" customFormat="1" ht="17.399999999999999" x14ac:dyDescent="0.3">
      <c r="A35" s="28"/>
      <c r="B35" s="15" t="s">
        <v>7</v>
      </c>
      <c r="C35" s="20" t="s">
        <v>38</v>
      </c>
      <c r="D35" s="18" t="s">
        <v>113</v>
      </c>
      <c r="E35" s="33">
        <v>1780.74</v>
      </c>
      <c r="F35" s="17"/>
      <c r="G35" s="15"/>
      <c r="H35" s="18" t="s">
        <v>39</v>
      </c>
    </row>
    <row r="36" spans="1:8" s="18" customFormat="1" ht="17.399999999999999" x14ac:dyDescent="0.3">
      <c r="A36" s="28"/>
      <c r="B36" s="15" t="s">
        <v>8</v>
      </c>
      <c r="C36" s="20" t="s">
        <v>20</v>
      </c>
      <c r="D36" s="18" t="s">
        <v>102</v>
      </c>
      <c r="E36" s="33">
        <v>1780.74</v>
      </c>
      <c r="F36" s="17"/>
      <c r="G36" s="15"/>
      <c r="H36" s="18" t="s">
        <v>40</v>
      </c>
    </row>
    <row r="37" spans="1:8" s="18" customFormat="1" ht="17.399999999999999" x14ac:dyDescent="0.3">
      <c r="A37" s="28"/>
      <c r="B37" s="15"/>
      <c r="C37" s="20"/>
      <c r="E37" s="33"/>
      <c r="F37" s="17"/>
      <c r="G37" s="15"/>
    </row>
    <row r="38" spans="1:8" s="18" customFormat="1" ht="17.399999999999999" x14ac:dyDescent="0.3">
      <c r="A38" s="28"/>
      <c r="B38" s="15" t="s">
        <v>7</v>
      </c>
      <c r="C38" s="20" t="s">
        <v>23</v>
      </c>
      <c r="D38" s="18" t="s">
        <v>114</v>
      </c>
      <c r="E38" s="33">
        <v>3500</v>
      </c>
      <c r="F38" s="17"/>
      <c r="G38" s="15"/>
      <c r="H38" s="18" t="s">
        <v>25</v>
      </c>
    </row>
    <row r="39" spans="1:8" s="18" customFormat="1" ht="17.399999999999999" x14ac:dyDescent="0.3">
      <c r="A39" s="28"/>
      <c r="B39" s="15" t="s">
        <v>8</v>
      </c>
      <c r="C39" s="20" t="s">
        <v>24</v>
      </c>
      <c r="D39" s="18" t="s">
        <v>102</v>
      </c>
      <c r="E39" s="33">
        <v>3500</v>
      </c>
      <c r="F39" s="17"/>
      <c r="G39" s="15"/>
      <c r="H39" s="18" t="s">
        <v>26</v>
      </c>
    </row>
    <row r="40" spans="1:8" s="18" customFormat="1" ht="17.399999999999999" x14ac:dyDescent="0.3">
      <c r="A40" s="28"/>
      <c r="B40" s="15"/>
      <c r="C40" s="20"/>
      <c r="E40" s="33"/>
      <c r="F40" s="17"/>
      <c r="G40" s="15"/>
    </row>
    <row r="41" spans="1:8" s="18" customFormat="1" ht="17.399999999999999" x14ac:dyDescent="0.3">
      <c r="A41" s="28"/>
      <c r="B41" s="15" t="s">
        <v>7</v>
      </c>
      <c r="C41" s="20" t="s">
        <v>37</v>
      </c>
      <c r="D41" s="18" t="s">
        <v>115</v>
      </c>
      <c r="E41" s="33">
        <v>3032</v>
      </c>
      <c r="F41" s="17"/>
      <c r="G41" s="15"/>
      <c r="H41" s="18" t="s">
        <v>142</v>
      </c>
    </row>
    <row r="42" spans="1:8" s="18" customFormat="1" ht="17.399999999999999" x14ac:dyDescent="0.3">
      <c r="A42" s="28"/>
      <c r="B42" s="15" t="s">
        <v>8</v>
      </c>
      <c r="C42" s="20" t="s">
        <v>18</v>
      </c>
      <c r="D42" s="18" t="s">
        <v>102</v>
      </c>
      <c r="E42" s="33">
        <v>3032</v>
      </c>
      <c r="F42" s="17"/>
      <c r="G42" s="15"/>
      <c r="H42" s="18" t="s">
        <v>143</v>
      </c>
    </row>
    <row r="43" spans="1:8" s="18" customFormat="1" ht="17.399999999999999" x14ac:dyDescent="0.3">
      <c r="A43" s="28"/>
      <c r="B43" s="15"/>
      <c r="C43" s="20"/>
      <c r="E43" s="33"/>
      <c r="F43" s="17"/>
      <c r="G43" s="15"/>
      <c r="H43" s="18" t="s">
        <v>144</v>
      </c>
    </row>
    <row r="44" spans="1:8" s="18" customFormat="1" ht="17.399999999999999" x14ac:dyDescent="0.3">
      <c r="A44" s="28"/>
      <c r="B44" s="15"/>
      <c r="C44" s="20"/>
      <c r="E44" s="33"/>
      <c r="F44" s="17"/>
      <c r="G44" s="15"/>
    </row>
    <row r="45" spans="1:8" s="18" customFormat="1" ht="17.399999999999999" x14ac:dyDescent="0.3">
      <c r="A45" s="28"/>
      <c r="B45" s="15" t="s">
        <v>7</v>
      </c>
      <c r="C45" s="20" t="s">
        <v>119</v>
      </c>
      <c r="D45" s="18" t="s">
        <v>120</v>
      </c>
      <c r="E45" s="33">
        <v>62500</v>
      </c>
      <c r="F45" s="17"/>
      <c r="G45" s="15"/>
      <c r="H45" s="18" t="s">
        <v>122</v>
      </c>
    </row>
    <row r="46" spans="1:8" s="18" customFormat="1" ht="17.399999999999999" x14ac:dyDescent="0.3">
      <c r="A46" s="28"/>
      <c r="B46" s="15" t="s">
        <v>8</v>
      </c>
      <c r="C46" s="20" t="s">
        <v>28</v>
      </c>
      <c r="D46" s="18" t="s">
        <v>106</v>
      </c>
      <c r="E46" s="33">
        <v>35500</v>
      </c>
      <c r="F46" s="17"/>
      <c r="G46" s="15"/>
      <c r="H46" s="18" t="s">
        <v>123</v>
      </c>
    </row>
    <row r="47" spans="1:8" s="18" customFormat="1" ht="17.399999999999999" x14ac:dyDescent="0.3">
      <c r="A47" s="28"/>
      <c r="B47" s="15" t="s">
        <v>8</v>
      </c>
      <c r="C47" s="20" t="s">
        <v>29</v>
      </c>
      <c r="D47" s="18" t="s">
        <v>108</v>
      </c>
      <c r="E47" s="33">
        <v>22900</v>
      </c>
      <c r="F47" s="17"/>
      <c r="G47" s="15"/>
      <c r="H47" s="18" t="s">
        <v>124</v>
      </c>
    </row>
    <row r="48" spans="1:8" s="18" customFormat="1" ht="17.399999999999999" x14ac:dyDescent="0.3">
      <c r="A48" s="28"/>
      <c r="B48" s="15" t="s">
        <v>8</v>
      </c>
      <c r="C48" s="20" t="s">
        <v>30</v>
      </c>
      <c r="D48" s="18" t="s">
        <v>109</v>
      </c>
      <c r="E48" s="33">
        <v>850</v>
      </c>
      <c r="F48" s="17"/>
      <c r="G48" s="15"/>
      <c r="H48" s="18" t="s">
        <v>118</v>
      </c>
    </row>
    <row r="49" spans="1:8" s="18" customFormat="1" ht="17.399999999999999" x14ac:dyDescent="0.3">
      <c r="A49" s="28"/>
      <c r="B49" s="15" t="s">
        <v>8</v>
      </c>
      <c r="C49" s="20" t="s">
        <v>31</v>
      </c>
      <c r="D49" s="18" t="s">
        <v>110</v>
      </c>
      <c r="E49" s="33">
        <v>325</v>
      </c>
      <c r="F49" s="17"/>
      <c r="G49" s="15"/>
    </row>
    <row r="50" spans="1:8" s="18" customFormat="1" ht="17.399999999999999" x14ac:dyDescent="0.3">
      <c r="A50" s="28"/>
      <c r="B50" s="15" t="s">
        <v>8</v>
      </c>
      <c r="C50" s="20" t="s">
        <v>32</v>
      </c>
      <c r="D50" s="18" t="s">
        <v>111</v>
      </c>
      <c r="E50" s="33">
        <v>200</v>
      </c>
      <c r="F50" s="17"/>
      <c r="G50" s="15"/>
    </row>
    <row r="51" spans="1:8" s="18" customFormat="1" ht="17.399999999999999" x14ac:dyDescent="0.3">
      <c r="A51" s="28"/>
      <c r="B51" s="15" t="s">
        <v>8</v>
      </c>
      <c r="C51" s="20" t="s">
        <v>33</v>
      </c>
      <c r="D51" s="18" t="s">
        <v>112</v>
      </c>
      <c r="E51" s="33">
        <v>225</v>
      </c>
      <c r="F51" s="17"/>
      <c r="G51" s="15"/>
    </row>
    <row r="52" spans="1:8" s="18" customFormat="1" ht="17.399999999999999" x14ac:dyDescent="0.3">
      <c r="A52" s="28"/>
      <c r="B52" s="15" t="s">
        <v>8</v>
      </c>
      <c r="C52" s="20" t="s">
        <v>44</v>
      </c>
      <c r="D52" s="18" t="s">
        <v>121</v>
      </c>
      <c r="E52" s="33">
        <v>2500</v>
      </c>
      <c r="F52" s="17"/>
      <c r="G52" s="15"/>
    </row>
    <row r="53" spans="1:8" s="18" customFormat="1" ht="17.399999999999999" x14ac:dyDescent="0.3">
      <c r="A53" s="28"/>
      <c r="B53" s="15"/>
      <c r="C53" s="20"/>
      <c r="E53" s="33"/>
      <c r="F53" s="17"/>
      <c r="G53" s="15"/>
    </row>
    <row r="54" spans="1:8" s="18" customFormat="1" ht="17.399999999999999" x14ac:dyDescent="0.3">
      <c r="A54" s="28"/>
      <c r="B54" s="15" t="s">
        <v>7</v>
      </c>
      <c r="C54" s="20" t="s">
        <v>41</v>
      </c>
      <c r="D54" s="18" t="s">
        <v>125</v>
      </c>
      <c r="E54" s="33">
        <v>3217</v>
      </c>
      <c r="F54" s="17"/>
      <c r="G54" s="15"/>
      <c r="H54" s="18" t="s">
        <v>127</v>
      </c>
    </row>
    <row r="55" spans="1:8" s="18" customFormat="1" ht="17.399999999999999" x14ac:dyDescent="0.3">
      <c r="A55" s="28"/>
      <c r="B55" s="15" t="s">
        <v>8</v>
      </c>
      <c r="C55" s="20" t="s">
        <v>24</v>
      </c>
      <c r="D55" s="18" t="s">
        <v>102</v>
      </c>
      <c r="E55" s="33">
        <v>3217</v>
      </c>
      <c r="F55" s="17"/>
      <c r="G55" s="15"/>
      <c r="H55" s="18" t="s">
        <v>128</v>
      </c>
    </row>
    <row r="56" spans="1:8" s="18" customFormat="1" ht="17.399999999999999" x14ac:dyDescent="0.3">
      <c r="A56" s="28"/>
      <c r="B56" s="15"/>
      <c r="C56" s="20"/>
      <c r="E56" s="33"/>
      <c r="F56" s="17"/>
      <c r="G56" s="15"/>
      <c r="H56" s="18" t="s">
        <v>129</v>
      </c>
    </row>
    <row r="57" spans="1:8" s="18" customFormat="1" ht="17.399999999999999" x14ac:dyDescent="0.3">
      <c r="A57" s="28"/>
      <c r="B57" s="15"/>
      <c r="C57" s="20"/>
      <c r="E57" s="33"/>
      <c r="F57" s="17"/>
      <c r="G57" s="15"/>
      <c r="H57" s="18" t="s">
        <v>126</v>
      </c>
    </row>
    <row r="58" spans="1:8" s="18" customFormat="1" ht="17.399999999999999" x14ac:dyDescent="0.3">
      <c r="A58" s="28"/>
      <c r="B58" s="15"/>
      <c r="C58" s="20"/>
      <c r="E58" s="33"/>
      <c r="F58" s="17"/>
      <c r="G58" s="15"/>
    </row>
    <row r="59" spans="1:8" s="18" customFormat="1" ht="17.399999999999999" x14ac:dyDescent="0.3">
      <c r="A59" s="28"/>
      <c r="B59" s="15" t="s">
        <v>7</v>
      </c>
      <c r="C59" s="20" t="s">
        <v>133</v>
      </c>
      <c r="D59" s="18" t="s">
        <v>134</v>
      </c>
      <c r="E59" s="33">
        <v>1300</v>
      </c>
      <c r="F59" s="17"/>
      <c r="G59" s="15"/>
      <c r="H59" s="18" t="s">
        <v>131</v>
      </c>
    </row>
    <row r="60" spans="1:8" s="18" customFormat="1" ht="17.399999999999999" x14ac:dyDescent="0.3">
      <c r="A60" s="28"/>
      <c r="B60" s="15" t="s">
        <v>8</v>
      </c>
      <c r="C60" s="20" t="s">
        <v>18</v>
      </c>
      <c r="D60" s="18" t="s">
        <v>102</v>
      </c>
      <c r="E60" s="33">
        <v>1300</v>
      </c>
      <c r="F60" s="17"/>
      <c r="G60" s="15"/>
      <c r="H60" s="18" t="s">
        <v>132</v>
      </c>
    </row>
    <row r="61" spans="1:8" s="18" customFormat="1" ht="17.399999999999999" x14ac:dyDescent="0.3">
      <c r="A61" s="28"/>
      <c r="B61" s="15"/>
      <c r="C61" s="20"/>
      <c r="E61" s="33"/>
      <c r="F61" s="17"/>
      <c r="G61" s="15"/>
      <c r="H61" s="18" t="s">
        <v>130</v>
      </c>
    </row>
    <row r="62" spans="1:8" s="18" customFormat="1" ht="17.399999999999999" x14ac:dyDescent="0.3">
      <c r="A62" s="28"/>
      <c r="B62" s="15"/>
      <c r="C62" s="20"/>
      <c r="E62" s="33"/>
      <c r="F62" s="17"/>
      <c r="G62" s="15"/>
    </row>
    <row r="63" spans="1:8" s="18" customFormat="1" ht="17.399999999999999" x14ac:dyDescent="0.3">
      <c r="A63" s="28"/>
      <c r="B63" s="15" t="s">
        <v>7</v>
      </c>
      <c r="C63" s="20" t="s">
        <v>34</v>
      </c>
      <c r="D63" s="18" t="s">
        <v>135</v>
      </c>
      <c r="E63" s="33">
        <v>20000</v>
      </c>
      <c r="F63" s="17"/>
      <c r="G63" s="15"/>
      <c r="H63" s="18" t="s">
        <v>36</v>
      </c>
    </row>
    <row r="64" spans="1:8" s="18" customFormat="1" ht="17.399999999999999" x14ac:dyDescent="0.3">
      <c r="A64" s="28"/>
      <c r="B64" s="15" t="s">
        <v>8</v>
      </c>
      <c r="C64" s="20" t="s">
        <v>35</v>
      </c>
      <c r="D64" s="18" t="s">
        <v>102</v>
      </c>
      <c r="E64" s="33">
        <v>20000</v>
      </c>
      <c r="F64" s="17"/>
      <c r="G64" s="15"/>
    </row>
    <row r="65" spans="1:8" s="18" customFormat="1" ht="17.399999999999999" x14ac:dyDescent="0.3">
      <c r="A65" s="28"/>
      <c r="B65" s="15"/>
      <c r="C65" s="20"/>
      <c r="E65" s="33"/>
      <c r="F65" s="17"/>
      <c r="G65" s="15"/>
    </row>
    <row r="66" spans="1:8" s="18" customFormat="1" ht="17.399999999999999" x14ac:dyDescent="0.3">
      <c r="A66" s="28"/>
      <c r="B66" s="15" t="s">
        <v>7</v>
      </c>
      <c r="C66" s="20" t="s">
        <v>19</v>
      </c>
      <c r="D66" s="18" t="s">
        <v>136</v>
      </c>
      <c r="E66" s="33">
        <v>3750</v>
      </c>
      <c r="F66" s="17"/>
      <c r="G66" s="15"/>
      <c r="H66" s="18" t="s">
        <v>21</v>
      </c>
    </row>
    <row r="67" spans="1:8" s="18" customFormat="1" ht="17.399999999999999" x14ac:dyDescent="0.3">
      <c r="A67" s="28"/>
      <c r="B67" s="15" t="s">
        <v>8</v>
      </c>
      <c r="C67" s="20" t="s">
        <v>20</v>
      </c>
      <c r="D67" s="18" t="s">
        <v>102</v>
      </c>
      <c r="E67" s="33">
        <v>3750</v>
      </c>
      <c r="F67" s="17"/>
      <c r="G67" s="15"/>
      <c r="H67" s="18" t="s">
        <v>22</v>
      </c>
    </row>
    <row r="68" spans="1:8" s="18" customFormat="1" ht="17.399999999999999" x14ac:dyDescent="0.3">
      <c r="A68" s="28"/>
      <c r="B68" s="15"/>
      <c r="C68" s="20"/>
      <c r="E68" s="33"/>
      <c r="F68" s="17"/>
      <c r="G68" s="15"/>
    </row>
    <row r="69" spans="1:8" s="18" customFormat="1" ht="17.399999999999999" x14ac:dyDescent="0.3">
      <c r="A69" s="28"/>
      <c r="B69" s="15" t="s">
        <v>7</v>
      </c>
      <c r="C69" s="20" t="s">
        <v>41</v>
      </c>
      <c r="D69" s="18" t="s">
        <v>125</v>
      </c>
      <c r="E69" s="33">
        <v>100000</v>
      </c>
      <c r="F69" s="17"/>
      <c r="G69" s="15"/>
      <c r="H69" s="18" t="s">
        <v>42</v>
      </c>
    </row>
    <row r="70" spans="1:8" s="18" customFormat="1" ht="17.399999999999999" x14ac:dyDescent="0.3">
      <c r="A70" s="28"/>
      <c r="B70" s="15" t="s">
        <v>8</v>
      </c>
      <c r="C70" s="20" t="s">
        <v>28</v>
      </c>
      <c r="D70" s="18" t="s">
        <v>106</v>
      </c>
      <c r="E70" s="33">
        <v>20000</v>
      </c>
      <c r="F70" s="17"/>
      <c r="G70" s="15"/>
      <c r="H70" s="18" t="s">
        <v>43</v>
      </c>
    </row>
    <row r="71" spans="1:8" s="18" customFormat="1" ht="17.399999999999999" x14ac:dyDescent="0.3">
      <c r="A71" s="28"/>
      <c r="B71" s="15" t="s">
        <v>8</v>
      </c>
      <c r="C71" s="20" t="s">
        <v>29</v>
      </c>
      <c r="D71" s="18" t="s">
        <v>108</v>
      </c>
      <c r="E71" s="33">
        <v>10000</v>
      </c>
      <c r="F71" s="17"/>
      <c r="G71" s="15"/>
    </row>
    <row r="72" spans="1:8" s="18" customFormat="1" ht="17.399999999999999" x14ac:dyDescent="0.3">
      <c r="A72" s="28"/>
      <c r="B72" s="15" t="s">
        <v>8</v>
      </c>
      <c r="C72" s="20" t="s">
        <v>24</v>
      </c>
      <c r="D72" s="18" t="s">
        <v>102</v>
      </c>
      <c r="E72" s="33">
        <v>10000</v>
      </c>
      <c r="F72" s="17"/>
      <c r="G72" s="15"/>
    </row>
    <row r="73" spans="1:8" s="18" customFormat="1" ht="17.399999999999999" x14ac:dyDescent="0.3">
      <c r="A73" s="28"/>
      <c r="B73" s="15" t="s">
        <v>8</v>
      </c>
      <c r="C73" s="20" t="s">
        <v>66</v>
      </c>
      <c r="D73" s="18" t="s">
        <v>137</v>
      </c>
      <c r="E73" s="33">
        <v>60000</v>
      </c>
      <c r="F73" s="17"/>
      <c r="G73" s="15"/>
    </row>
    <row r="74" spans="1:8" s="18" customFormat="1" ht="17.399999999999999" x14ac:dyDescent="0.3">
      <c r="A74" s="28"/>
      <c r="B74" s="15"/>
      <c r="C74" s="20"/>
      <c r="E74" s="33"/>
      <c r="F74" s="17"/>
      <c r="G74" s="15"/>
    </row>
    <row r="75" spans="1:8" s="18" customFormat="1" ht="17.399999999999999" x14ac:dyDescent="0.3">
      <c r="A75" s="28"/>
      <c r="B75" s="15" t="s">
        <v>7</v>
      </c>
      <c r="C75" s="20" t="s">
        <v>67</v>
      </c>
      <c r="D75" s="18" t="s">
        <v>138</v>
      </c>
      <c r="E75" s="33">
        <v>30000</v>
      </c>
      <c r="F75" s="17"/>
      <c r="G75" s="15"/>
      <c r="H75" s="18" t="s">
        <v>81</v>
      </c>
    </row>
    <row r="76" spans="1:8" s="18" customFormat="1" ht="17.399999999999999" x14ac:dyDescent="0.3">
      <c r="A76" s="28"/>
      <c r="B76" s="15" t="s">
        <v>8</v>
      </c>
      <c r="C76" s="20" t="s">
        <v>66</v>
      </c>
      <c r="D76" s="18" t="s">
        <v>137</v>
      </c>
      <c r="E76" s="33">
        <v>30000</v>
      </c>
      <c r="F76" s="17"/>
      <c r="G76" s="15"/>
    </row>
    <row r="77" spans="1:8" s="18" customFormat="1" ht="17.399999999999999" x14ac:dyDescent="0.3">
      <c r="A77" s="26"/>
      <c r="B77" s="15"/>
      <c r="C77" s="16"/>
      <c r="E77" s="33"/>
      <c r="F77" s="17"/>
      <c r="G77" s="15"/>
    </row>
    <row r="78" spans="1:8" s="18" customFormat="1" ht="17.399999999999999" x14ac:dyDescent="0.3">
      <c r="A78" s="26"/>
      <c r="B78" s="15"/>
      <c r="C78" s="16"/>
      <c r="E78" s="33"/>
      <c r="F78" s="17"/>
      <c r="G78" s="15"/>
    </row>
    <row r="79" spans="1:8" s="18" customFormat="1" ht="17.399999999999999" x14ac:dyDescent="0.3">
      <c r="A79" s="25" t="s">
        <v>64</v>
      </c>
      <c r="B79" s="15"/>
      <c r="C79" s="20" t="s">
        <v>141</v>
      </c>
      <c r="E79" s="33"/>
      <c r="F79" s="17"/>
      <c r="G79" s="15"/>
    </row>
    <row r="80" spans="1:8" s="18" customFormat="1" ht="17.399999999999999" x14ac:dyDescent="0.3">
      <c r="A80" s="26"/>
      <c r="B80" s="15" t="s">
        <v>7</v>
      </c>
      <c r="C80" s="16" t="s">
        <v>79</v>
      </c>
      <c r="D80" s="18" t="s">
        <v>92</v>
      </c>
      <c r="E80" s="33">
        <v>70000</v>
      </c>
      <c r="F80" s="17"/>
      <c r="G80" s="15"/>
      <c r="H80" s="18" t="s">
        <v>77</v>
      </c>
    </row>
    <row r="81" spans="1:8" s="18" customFormat="1" ht="17.399999999999999" x14ac:dyDescent="0.3">
      <c r="A81" s="26"/>
      <c r="B81" s="15" t="s">
        <v>8</v>
      </c>
      <c r="C81" s="16" t="s">
        <v>80</v>
      </c>
      <c r="D81" s="18" t="s">
        <v>93</v>
      </c>
      <c r="E81" s="33">
        <v>75000</v>
      </c>
      <c r="F81" s="17"/>
      <c r="G81" s="15"/>
      <c r="H81" s="18" t="s">
        <v>78</v>
      </c>
    </row>
    <row r="82" spans="1:8" s="18" customFormat="1" ht="17.399999999999999" x14ac:dyDescent="0.3">
      <c r="A82" s="27"/>
      <c r="B82" s="15" t="s">
        <v>8</v>
      </c>
      <c r="C82" s="18" t="s">
        <v>80</v>
      </c>
      <c r="D82" s="18" t="s">
        <v>93</v>
      </c>
      <c r="E82" s="33">
        <v>20000</v>
      </c>
      <c r="H82" s="18" t="s">
        <v>85</v>
      </c>
    </row>
    <row r="83" spans="1:8" s="18" customFormat="1" ht="17.399999999999999" x14ac:dyDescent="0.3">
      <c r="A83" s="27"/>
      <c r="B83" s="15" t="s">
        <v>8</v>
      </c>
      <c r="C83" s="18" t="s">
        <v>80</v>
      </c>
      <c r="D83" s="18" t="s">
        <v>93</v>
      </c>
      <c r="E83" s="33">
        <v>10000</v>
      </c>
      <c r="H83" s="18" t="s">
        <v>85</v>
      </c>
    </row>
    <row r="84" spans="1:8" s="18" customFormat="1" ht="17.399999999999999" x14ac:dyDescent="0.3">
      <c r="A84" s="27"/>
      <c r="B84" s="15"/>
    </row>
    <row r="85" spans="1:8" s="18" customFormat="1" ht="17.399999999999999" x14ac:dyDescent="0.3">
      <c r="A85" s="26"/>
      <c r="B85" s="15" t="s">
        <v>8</v>
      </c>
      <c r="C85" s="16" t="s">
        <v>82</v>
      </c>
      <c r="D85" s="18" t="s">
        <v>94</v>
      </c>
      <c r="E85" s="33">
        <v>14000</v>
      </c>
      <c r="F85" s="17"/>
      <c r="G85" s="15"/>
      <c r="H85" s="18" t="s">
        <v>83</v>
      </c>
    </row>
    <row r="86" spans="1:8" s="18" customFormat="1" ht="17.399999999999999" x14ac:dyDescent="0.3">
      <c r="A86" s="26"/>
      <c r="B86" s="15"/>
      <c r="C86" s="16"/>
      <c r="E86" s="33"/>
      <c r="F86" s="17"/>
      <c r="G86" s="15"/>
    </row>
    <row r="87" spans="1:8" s="18" customFormat="1" ht="17.399999999999999" x14ac:dyDescent="0.3">
      <c r="A87" s="26"/>
      <c r="B87" s="15"/>
      <c r="C87" s="16"/>
      <c r="E87" s="33"/>
      <c r="F87" s="17"/>
      <c r="G87" s="15"/>
    </row>
    <row r="88" spans="1:8" s="18" customFormat="1" ht="17.399999999999999" x14ac:dyDescent="0.3">
      <c r="A88" s="26"/>
      <c r="B88" s="15"/>
      <c r="C88" s="16"/>
      <c r="E88" s="33"/>
      <c r="F88" s="17"/>
      <c r="G88" s="15"/>
    </row>
    <row r="89" spans="1:8" s="18" customFormat="1" ht="17.399999999999999" x14ac:dyDescent="0.3">
      <c r="A89" s="25" t="s">
        <v>52</v>
      </c>
      <c r="B89" s="15"/>
      <c r="C89" s="20" t="s">
        <v>53</v>
      </c>
      <c r="E89" s="33"/>
      <c r="F89" s="17"/>
      <c r="G89" s="15"/>
    </row>
    <row r="90" spans="1:8" s="13" customFormat="1" ht="17.399999999999999" x14ac:dyDescent="0.3">
      <c r="A90" s="28"/>
      <c r="B90" s="14" t="s">
        <v>7</v>
      </c>
      <c r="C90" s="19" t="s">
        <v>57</v>
      </c>
      <c r="D90" s="13" t="s">
        <v>95</v>
      </c>
      <c r="E90" s="32">
        <v>50000</v>
      </c>
      <c r="F90" s="12"/>
      <c r="G90" s="14"/>
      <c r="H90" s="13" t="s">
        <v>65</v>
      </c>
    </row>
    <row r="91" spans="1:8" s="13" customFormat="1" ht="17.399999999999999" x14ac:dyDescent="0.3">
      <c r="A91" s="28"/>
      <c r="B91" s="14" t="s">
        <v>8</v>
      </c>
      <c r="C91" s="19" t="s">
        <v>54</v>
      </c>
      <c r="D91" s="13" t="s">
        <v>96</v>
      </c>
      <c r="E91" s="32">
        <v>50000</v>
      </c>
      <c r="F91" s="12"/>
      <c r="G91" s="14"/>
      <c r="H91" s="13" t="s">
        <v>58</v>
      </c>
    </row>
    <row r="92" spans="1:8" s="13" customFormat="1" ht="17.399999999999999" x14ac:dyDescent="0.3">
      <c r="A92" s="28"/>
      <c r="B92" s="14"/>
      <c r="C92" s="19"/>
      <c r="E92" s="32"/>
      <c r="F92" s="12"/>
      <c r="G92" s="14"/>
    </row>
    <row r="93" spans="1:8" s="18" customFormat="1" ht="17.399999999999999" x14ac:dyDescent="0.3">
      <c r="A93" s="26"/>
      <c r="B93" s="15" t="s">
        <v>8</v>
      </c>
      <c r="C93" s="16" t="s">
        <v>54</v>
      </c>
      <c r="D93" s="18" t="s">
        <v>96</v>
      </c>
      <c r="E93" s="33">
        <v>38246</v>
      </c>
      <c r="F93" s="17"/>
      <c r="G93" s="15"/>
      <c r="H93" s="18" t="s">
        <v>55</v>
      </c>
    </row>
    <row r="94" spans="1:8" s="18" customFormat="1" ht="17.399999999999999" x14ac:dyDescent="0.3">
      <c r="A94" s="26"/>
      <c r="B94" s="15"/>
      <c r="C94" s="16"/>
      <c r="E94" s="33"/>
      <c r="F94" s="17"/>
      <c r="G94" s="15"/>
      <c r="H94" s="18" t="s">
        <v>56</v>
      </c>
    </row>
    <row r="95" spans="1:8" s="18" customFormat="1" ht="17.399999999999999" x14ac:dyDescent="0.3">
      <c r="A95" s="26"/>
      <c r="B95" s="15"/>
      <c r="C95" s="16"/>
      <c r="E95" s="33"/>
      <c r="F95" s="17"/>
      <c r="G95" s="15"/>
    </row>
    <row r="96" spans="1:8" s="18" customFormat="1" ht="17.399999999999999" x14ac:dyDescent="0.3">
      <c r="A96" s="25" t="s">
        <v>86</v>
      </c>
      <c r="B96" s="15"/>
      <c r="C96" s="20" t="s">
        <v>87</v>
      </c>
      <c r="E96" s="33"/>
      <c r="F96" s="17"/>
      <c r="G96" s="15"/>
    </row>
    <row r="97" spans="1:256" s="18" customFormat="1" ht="17.399999999999999" x14ac:dyDescent="0.3">
      <c r="A97" s="26"/>
      <c r="B97" s="15" t="s">
        <v>7</v>
      </c>
      <c r="C97" s="16" t="s">
        <v>88</v>
      </c>
      <c r="D97" s="18" t="s">
        <v>104</v>
      </c>
      <c r="E97" s="33">
        <v>10000</v>
      </c>
      <c r="F97" s="17"/>
      <c r="G97" s="15"/>
      <c r="H97" s="18" t="s">
        <v>85</v>
      </c>
    </row>
    <row r="98" spans="1:256" s="18" customFormat="1" ht="17.399999999999999" x14ac:dyDescent="0.3">
      <c r="A98" s="26"/>
      <c r="B98" s="15"/>
      <c r="C98" s="16"/>
      <c r="E98" s="33"/>
      <c r="F98" s="17"/>
      <c r="G98" s="15"/>
    </row>
    <row r="99" spans="1:256" s="18" customFormat="1" ht="17.399999999999999" x14ac:dyDescent="0.3">
      <c r="A99" s="26"/>
      <c r="B99" s="15"/>
      <c r="C99" s="16"/>
      <c r="E99" s="33"/>
      <c r="F99" s="17"/>
      <c r="G99" s="15"/>
    </row>
    <row r="100" spans="1:256" s="18" customFormat="1" ht="17.399999999999999" x14ac:dyDescent="0.3">
      <c r="A100" s="25" t="s">
        <v>68</v>
      </c>
      <c r="B100" s="15"/>
      <c r="C100" s="20" t="s">
        <v>70</v>
      </c>
      <c r="E100" s="33"/>
      <c r="F100" s="17"/>
      <c r="G100" s="15"/>
    </row>
    <row r="101" spans="1:256" s="18" customFormat="1" ht="17.399999999999999" x14ac:dyDescent="0.3">
      <c r="A101" s="26"/>
      <c r="B101" s="15" t="s">
        <v>7</v>
      </c>
      <c r="C101" s="16" t="s">
        <v>145</v>
      </c>
      <c r="D101" s="33" t="s">
        <v>146</v>
      </c>
      <c r="E101" s="33">
        <v>1938793</v>
      </c>
      <c r="F101" s="17"/>
      <c r="G101" s="15"/>
      <c r="H101" s="18" t="s">
        <v>71</v>
      </c>
    </row>
    <row r="102" spans="1:256" s="18" customFormat="1" ht="17.399999999999999" x14ac:dyDescent="0.3">
      <c r="A102" s="26"/>
      <c r="B102" s="15" t="s">
        <v>8</v>
      </c>
      <c r="C102" s="16" t="s">
        <v>74</v>
      </c>
      <c r="D102" s="33" t="s">
        <v>147</v>
      </c>
      <c r="E102" s="33">
        <v>1641782</v>
      </c>
      <c r="F102" s="17"/>
      <c r="G102" s="15"/>
      <c r="H102" s="18" t="s">
        <v>72</v>
      </c>
    </row>
    <row r="103" spans="1:256" s="18" customFormat="1" ht="17.399999999999999" x14ac:dyDescent="0.3">
      <c r="A103" s="16"/>
      <c r="B103" s="15" t="s">
        <v>8</v>
      </c>
      <c r="C103" s="15" t="s">
        <v>75</v>
      </c>
      <c r="D103" s="33" t="s">
        <v>147</v>
      </c>
      <c r="E103" s="33">
        <v>306951</v>
      </c>
      <c r="F103" s="15"/>
      <c r="G103" s="16"/>
      <c r="H103" s="18" t="s">
        <v>73</v>
      </c>
      <c r="I103" s="15"/>
      <c r="J103" s="16"/>
      <c r="L103" s="15"/>
      <c r="M103" s="16"/>
      <c r="O103" s="15"/>
      <c r="P103" s="16"/>
      <c r="R103" s="15"/>
      <c r="S103" s="16"/>
      <c r="U103" s="15"/>
      <c r="V103" s="16"/>
      <c r="X103" s="15"/>
      <c r="Y103" s="16"/>
      <c r="AA103" s="15"/>
      <c r="AB103" s="16"/>
      <c r="AD103" s="15"/>
      <c r="AE103" s="16"/>
      <c r="AG103" s="15"/>
      <c r="AH103" s="16"/>
      <c r="AJ103" s="15"/>
      <c r="AK103" s="16"/>
      <c r="AM103" s="15"/>
      <c r="AN103" s="16"/>
      <c r="AP103" s="15"/>
      <c r="AQ103" s="16"/>
      <c r="AS103" s="15"/>
      <c r="AT103" s="16"/>
      <c r="AV103" s="15"/>
      <c r="AW103" s="16"/>
      <c r="AY103" s="15"/>
      <c r="AZ103" s="16"/>
      <c r="BB103" s="15"/>
      <c r="BC103" s="16"/>
      <c r="BE103" s="15"/>
      <c r="BF103" s="16"/>
      <c r="BH103" s="15"/>
      <c r="BI103" s="16"/>
      <c r="BK103" s="15"/>
      <c r="BL103" s="16"/>
      <c r="BN103" s="15"/>
      <c r="BO103" s="16"/>
      <c r="BQ103" s="15"/>
      <c r="BR103" s="16"/>
      <c r="BT103" s="15"/>
      <c r="BU103" s="16"/>
      <c r="BW103" s="15"/>
      <c r="BX103" s="16"/>
      <c r="BZ103" s="15"/>
      <c r="CA103" s="16"/>
      <c r="CC103" s="15"/>
      <c r="CD103" s="16"/>
      <c r="CF103" s="15"/>
      <c r="CG103" s="16"/>
      <c r="CI103" s="15"/>
      <c r="CJ103" s="16"/>
      <c r="CL103" s="15"/>
      <c r="CM103" s="16"/>
      <c r="CO103" s="15"/>
      <c r="CP103" s="16"/>
      <c r="CR103" s="15"/>
      <c r="CS103" s="16"/>
      <c r="CU103" s="15"/>
      <c r="CV103" s="16"/>
      <c r="CX103" s="15"/>
      <c r="CY103" s="16"/>
      <c r="DA103" s="15"/>
      <c r="DB103" s="16"/>
      <c r="DD103" s="15"/>
      <c r="DE103" s="16"/>
      <c r="DG103" s="15"/>
      <c r="DH103" s="16"/>
      <c r="DJ103" s="15"/>
      <c r="DK103" s="16"/>
      <c r="DM103" s="15"/>
      <c r="DN103" s="16"/>
      <c r="DP103" s="15"/>
      <c r="DQ103" s="16"/>
      <c r="DS103" s="15"/>
      <c r="DT103" s="16"/>
      <c r="DV103" s="15"/>
      <c r="DW103" s="16"/>
      <c r="DY103" s="15"/>
      <c r="DZ103" s="16"/>
      <c r="EB103" s="15"/>
      <c r="EC103" s="16"/>
      <c r="EE103" s="15"/>
      <c r="EF103" s="16"/>
      <c r="EH103" s="15"/>
      <c r="EI103" s="16"/>
      <c r="EK103" s="15"/>
      <c r="EL103" s="16"/>
      <c r="EN103" s="15"/>
      <c r="EO103" s="16"/>
      <c r="EQ103" s="15"/>
      <c r="ER103" s="16"/>
      <c r="ET103" s="15"/>
      <c r="EU103" s="16"/>
      <c r="EW103" s="15"/>
      <c r="EX103" s="16"/>
      <c r="EZ103" s="15"/>
      <c r="FA103" s="16"/>
      <c r="FC103" s="15"/>
      <c r="FD103" s="16"/>
      <c r="FF103" s="15"/>
      <c r="FG103" s="16"/>
      <c r="FI103" s="15"/>
      <c r="FJ103" s="16"/>
      <c r="FL103" s="15"/>
      <c r="FM103" s="16"/>
      <c r="FO103" s="15"/>
      <c r="FP103" s="16"/>
      <c r="FR103" s="15"/>
      <c r="FS103" s="16"/>
      <c r="FU103" s="15"/>
      <c r="FV103" s="16"/>
      <c r="FX103" s="15"/>
      <c r="FY103" s="16"/>
      <c r="GA103" s="15"/>
      <c r="GB103" s="16"/>
      <c r="GD103" s="15"/>
      <c r="GE103" s="16"/>
      <c r="GG103" s="15"/>
      <c r="GH103" s="16"/>
      <c r="GJ103" s="15"/>
      <c r="GK103" s="16"/>
      <c r="GM103" s="15"/>
      <c r="GN103" s="16"/>
      <c r="GP103" s="15"/>
      <c r="GQ103" s="16"/>
      <c r="GS103" s="15"/>
      <c r="GT103" s="16"/>
      <c r="GV103" s="15"/>
      <c r="GW103" s="16"/>
      <c r="GY103" s="15"/>
      <c r="GZ103" s="16"/>
      <c r="HB103" s="15"/>
      <c r="HC103" s="16"/>
      <c r="HE103" s="15"/>
      <c r="HF103" s="16"/>
      <c r="HH103" s="15"/>
      <c r="HI103" s="16"/>
      <c r="HK103" s="15"/>
      <c r="HL103" s="16"/>
      <c r="HN103" s="15"/>
      <c r="HO103" s="16"/>
      <c r="HQ103" s="15"/>
      <c r="HR103" s="16"/>
      <c r="HT103" s="15"/>
      <c r="HU103" s="16"/>
      <c r="HW103" s="15"/>
      <c r="HX103" s="16"/>
      <c r="HZ103" s="15"/>
      <c r="IA103" s="16"/>
      <c r="IC103" s="15"/>
      <c r="ID103" s="16"/>
      <c r="IF103" s="15"/>
      <c r="IG103" s="16"/>
      <c r="II103" s="15"/>
      <c r="IJ103" s="16"/>
      <c r="IL103" s="15"/>
      <c r="IM103" s="16"/>
      <c r="IO103" s="15"/>
      <c r="IP103" s="16"/>
      <c r="IR103" s="15"/>
      <c r="IS103" s="16"/>
      <c r="IU103" s="15"/>
      <c r="IV103" s="16"/>
    </row>
    <row r="104" spans="1:256" s="18" customFormat="1" ht="17.399999999999999" x14ac:dyDescent="0.3">
      <c r="A104" s="16"/>
      <c r="B104" s="15"/>
      <c r="C104" s="15"/>
      <c r="D104" s="33"/>
      <c r="E104" s="33"/>
      <c r="F104" s="15"/>
      <c r="G104" s="16"/>
      <c r="I104" s="15"/>
      <c r="J104" s="16"/>
      <c r="L104" s="15"/>
      <c r="M104" s="16"/>
      <c r="O104" s="15"/>
      <c r="P104" s="16"/>
      <c r="R104" s="15"/>
      <c r="S104" s="16"/>
      <c r="U104" s="15"/>
      <c r="V104" s="16"/>
      <c r="X104" s="15"/>
      <c r="Y104" s="16"/>
      <c r="AA104" s="15"/>
      <c r="AB104" s="16"/>
      <c r="AD104" s="15"/>
      <c r="AE104" s="16"/>
      <c r="AG104" s="15"/>
      <c r="AH104" s="16"/>
      <c r="AJ104" s="15"/>
      <c r="AK104" s="16"/>
      <c r="AM104" s="15"/>
      <c r="AN104" s="16"/>
      <c r="AP104" s="15"/>
      <c r="AQ104" s="16"/>
      <c r="AS104" s="15"/>
      <c r="AT104" s="16"/>
      <c r="AV104" s="15"/>
      <c r="AW104" s="16"/>
      <c r="AY104" s="15"/>
      <c r="AZ104" s="16"/>
      <c r="BB104" s="15"/>
      <c r="BC104" s="16"/>
      <c r="BE104" s="15"/>
      <c r="BF104" s="16"/>
      <c r="BH104" s="15"/>
      <c r="BI104" s="16"/>
      <c r="BK104" s="15"/>
      <c r="BL104" s="16"/>
      <c r="BN104" s="15"/>
      <c r="BO104" s="16"/>
      <c r="BQ104" s="15"/>
      <c r="BR104" s="16"/>
      <c r="BT104" s="15"/>
      <c r="BU104" s="16"/>
      <c r="BW104" s="15"/>
      <c r="BX104" s="16"/>
      <c r="BZ104" s="15"/>
      <c r="CA104" s="16"/>
      <c r="CC104" s="15"/>
      <c r="CD104" s="16"/>
      <c r="CF104" s="15"/>
      <c r="CG104" s="16"/>
      <c r="CI104" s="15"/>
      <c r="CJ104" s="16"/>
      <c r="CL104" s="15"/>
      <c r="CM104" s="16"/>
      <c r="CO104" s="15"/>
      <c r="CP104" s="16"/>
      <c r="CR104" s="15"/>
      <c r="CS104" s="16"/>
      <c r="CU104" s="15"/>
      <c r="CV104" s="16"/>
      <c r="CX104" s="15"/>
      <c r="CY104" s="16"/>
      <c r="DA104" s="15"/>
      <c r="DB104" s="16"/>
      <c r="DD104" s="15"/>
      <c r="DE104" s="16"/>
      <c r="DG104" s="15"/>
      <c r="DH104" s="16"/>
      <c r="DJ104" s="15"/>
      <c r="DK104" s="16"/>
      <c r="DM104" s="15"/>
      <c r="DN104" s="16"/>
      <c r="DP104" s="15"/>
      <c r="DQ104" s="16"/>
      <c r="DS104" s="15"/>
      <c r="DT104" s="16"/>
      <c r="DV104" s="15"/>
      <c r="DW104" s="16"/>
      <c r="DY104" s="15"/>
      <c r="DZ104" s="16"/>
      <c r="EB104" s="15"/>
      <c r="EC104" s="16"/>
      <c r="EE104" s="15"/>
      <c r="EF104" s="16"/>
      <c r="EH104" s="15"/>
      <c r="EI104" s="16"/>
      <c r="EK104" s="15"/>
      <c r="EL104" s="16"/>
      <c r="EN104" s="15"/>
      <c r="EO104" s="16"/>
      <c r="EQ104" s="15"/>
      <c r="ER104" s="16"/>
      <c r="ET104" s="15"/>
      <c r="EU104" s="16"/>
      <c r="EW104" s="15"/>
      <c r="EX104" s="16"/>
      <c r="EZ104" s="15"/>
      <c r="FA104" s="16"/>
      <c r="FC104" s="15"/>
      <c r="FD104" s="16"/>
      <c r="FF104" s="15"/>
      <c r="FG104" s="16"/>
      <c r="FI104" s="15"/>
      <c r="FJ104" s="16"/>
      <c r="FL104" s="15"/>
      <c r="FM104" s="16"/>
      <c r="FO104" s="15"/>
      <c r="FP104" s="16"/>
      <c r="FR104" s="15"/>
      <c r="FS104" s="16"/>
      <c r="FU104" s="15"/>
      <c r="FV104" s="16"/>
      <c r="FX104" s="15"/>
      <c r="FY104" s="16"/>
      <c r="GA104" s="15"/>
      <c r="GB104" s="16"/>
      <c r="GD104" s="15"/>
      <c r="GE104" s="16"/>
      <c r="GG104" s="15"/>
      <c r="GH104" s="16"/>
      <c r="GJ104" s="15"/>
      <c r="GK104" s="16"/>
      <c r="GM104" s="15"/>
      <c r="GN104" s="16"/>
      <c r="GP104" s="15"/>
      <c r="GQ104" s="16"/>
      <c r="GS104" s="15"/>
      <c r="GT104" s="16"/>
      <c r="GV104" s="15"/>
      <c r="GW104" s="16"/>
      <c r="GY104" s="15"/>
      <c r="GZ104" s="16"/>
      <c r="HB104" s="15"/>
      <c r="HC104" s="16"/>
      <c r="HE104" s="15"/>
      <c r="HF104" s="16"/>
      <c r="HH104" s="15"/>
      <c r="HI104" s="16"/>
      <c r="HK104" s="15"/>
      <c r="HL104" s="16"/>
      <c r="HN104" s="15"/>
      <c r="HO104" s="16"/>
      <c r="HQ104" s="15"/>
      <c r="HR104" s="16"/>
      <c r="HT104" s="15"/>
      <c r="HU104" s="16"/>
      <c r="HW104" s="15"/>
      <c r="HX104" s="16"/>
      <c r="HZ104" s="15"/>
      <c r="IA104" s="16"/>
      <c r="IC104" s="15"/>
      <c r="ID104" s="16"/>
      <c r="IF104" s="15"/>
      <c r="IG104" s="16"/>
      <c r="II104" s="15"/>
      <c r="IJ104" s="16"/>
      <c r="IL104" s="15"/>
      <c r="IM104" s="16"/>
      <c r="IO104" s="15"/>
      <c r="IP104" s="16"/>
      <c r="IR104" s="15"/>
      <c r="IS104" s="16"/>
      <c r="IU104" s="15"/>
      <c r="IV104" s="16"/>
    </row>
    <row r="106" spans="1:256" ht="17.399999999999999" x14ac:dyDescent="0.3">
      <c r="I106" s="18"/>
      <c r="J106" s="15"/>
    </row>
    <row r="107" spans="1:256" ht="17.399999999999999" x14ac:dyDescent="0.3">
      <c r="I107" s="18"/>
      <c r="J107" s="15"/>
    </row>
    <row r="108" spans="1:256" ht="17.399999999999999" x14ac:dyDescent="0.3">
      <c r="A108" s="15"/>
      <c r="B108" s="16"/>
      <c r="C108" s="18"/>
      <c r="D108" s="15"/>
      <c r="E108" s="33"/>
      <c r="F108" s="18"/>
      <c r="G108" s="15"/>
      <c r="H108" s="16"/>
      <c r="I108" s="18"/>
      <c r="J108" s="15"/>
    </row>
    <row r="109" spans="1:256" ht="17.399999999999999" x14ac:dyDescent="0.3">
      <c r="A109" s="15"/>
      <c r="B109" s="16"/>
      <c r="C109" s="18"/>
      <c r="D109" s="15"/>
      <c r="E109" s="33"/>
      <c r="F109" s="18"/>
      <c r="G109" s="15"/>
      <c r="H109" s="16"/>
      <c r="I109" s="18"/>
      <c r="J109" s="15"/>
    </row>
    <row r="110" spans="1:256" ht="17.399999999999999" x14ac:dyDescent="0.3">
      <c r="A110" s="15"/>
      <c r="B110" s="16"/>
      <c r="C110" s="18"/>
      <c r="D110" s="15"/>
      <c r="E110" s="33"/>
      <c r="F110" s="18"/>
      <c r="G110" s="15"/>
      <c r="H110" s="16"/>
      <c r="I110" s="18"/>
      <c r="J110" s="15"/>
    </row>
    <row r="111" spans="1:256" ht="17.399999999999999" x14ac:dyDescent="0.3">
      <c r="A111" s="15"/>
      <c r="B111" s="16"/>
      <c r="C111" s="18"/>
      <c r="D111" s="15"/>
      <c r="E111" s="33"/>
      <c r="F111" s="18"/>
      <c r="G111" s="15"/>
      <c r="H111" s="16"/>
      <c r="I111" s="18"/>
      <c r="J111" s="15"/>
    </row>
    <row r="112" spans="1:256" ht="17.399999999999999" x14ac:dyDescent="0.3">
      <c r="A112" s="15"/>
      <c r="B112" s="16"/>
      <c r="C112" s="18"/>
      <c r="D112" s="15"/>
      <c r="E112" s="33"/>
      <c r="F112" s="18"/>
      <c r="G112" s="15"/>
      <c r="H112" s="16"/>
      <c r="I112" s="18"/>
      <c r="J112" s="15"/>
    </row>
    <row r="113" spans="1:10" ht="17.399999999999999" x14ac:dyDescent="0.3">
      <c r="A113" s="15"/>
      <c r="B113" s="16"/>
      <c r="C113" s="18"/>
      <c r="D113" s="15"/>
      <c r="E113" s="33"/>
      <c r="F113" s="18"/>
      <c r="G113" s="15"/>
      <c r="H113" s="16"/>
      <c r="I113" s="18"/>
      <c r="J113" s="15"/>
    </row>
    <row r="114" spans="1:10" ht="17.399999999999999" x14ac:dyDescent="0.3">
      <c r="A114" s="15"/>
      <c r="B114" s="16"/>
      <c r="C114" s="18"/>
      <c r="D114" s="15"/>
      <c r="E114" s="16"/>
      <c r="F114" s="18"/>
      <c r="G114" s="15"/>
      <c r="H114" s="16"/>
      <c r="I114" s="18"/>
      <c r="J114" s="15"/>
    </row>
    <row r="115" spans="1:10" ht="17.399999999999999" x14ac:dyDescent="0.3">
      <c r="A115" s="15"/>
      <c r="B115" s="16"/>
      <c r="C115" s="18"/>
      <c r="D115" s="15"/>
      <c r="E115" s="16"/>
      <c r="F115" s="18"/>
      <c r="G115" s="15"/>
      <c r="H115" s="16"/>
      <c r="I115" s="18"/>
      <c r="J115" s="15"/>
    </row>
    <row r="116" spans="1:10" ht="17.399999999999999" x14ac:dyDescent="0.3">
      <c r="A116" s="15"/>
      <c r="B116" s="16"/>
      <c r="C116" s="18"/>
      <c r="D116" s="15"/>
      <c r="E116" s="16"/>
      <c r="F116" s="18"/>
      <c r="G116" s="15"/>
      <c r="H116" s="16"/>
      <c r="I116" s="18"/>
      <c r="J116" s="15"/>
    </row>
    <row r="117" spans="1:10" ht="17.399999999999999" x14ac:dyDescent="0.3">
      <c r="A117" s="15"/>
      <c r="B117" s="16"/>
      <c r="C117" s="18"/>
      <c r="D117" s="15"/>
      <c r="E117" s="16"/>
      <c r="F117" s="18"/>
      <c r="G117" s="15"/>
      <c r="H117" s="16"/>
      <c r="I117" s="18"/>
      <c r="J117" s="15"/>
    </row>
    <row r="118" spans="1:10" ht="17.399999999999999" x14ac:dyDescent="0.3">
      <c r="A118" s="15"/>
      <c r="B118" s="16"/>
      <c r="C118" s="18"/>
      <c r="D118" s="15"/>
      <c r="E118" s="16"/>
      <c r="F118" s="18"/>
      <c r="G118" s="15"/>
      <c r="H118" s="16"/>
      <c r="I118" s="18"/>
      <c r="J118" s="15"/>
    </row>
    <row r="119" spans="1:10" ht="17.399999999999999" x14ac:dyDescent="0.3">
      <c r="A119" s="15"/>
      <c r="B119" s="16"/>
      <c r="C119" s="18"/>
      <c r="D119" s="15"/>
      <c r="E119" s="16"/>
      <c r="F119" s="18"/>
      <c r="G119" s="15"/>
      <c r="H119" s="16"/>
      <c r="I119" s="18"/>
      <c r="J119" s="15"/>
    </row>
    <row r="120" spans="1:10" ht="17.399999999999999" x14ac:dyDescent="0.3">
      <c r="A120" s="15"/>
      <c r="B120" s="16"/>
      <c r="C120" s="18"/>
      <c r="D120" s="15"/>
      <c r="E120" s="16"/>
      <c r="F120" s="18"/>
      <c r="G120" s="15"/>
      <c r="H120" s="16"/>
      <c r="I120" s="18"/>
      <c r="J120" s="15"/>
    </row>
    <row r="121" spans="1:10" ht="17.399999999999999" x14ac:dyDescent="0.3">
      <c r="A121" s="15"/>
      <c r="B121" s="16"/>
      <c r="C121" s="18"/>
      <c r="D121" s="15"/>
      <c r="E121" s="16"/>
      <c r="F121" s="18"/>
      <c r="G121" s="15"/>
      <c r="H121" s="16"/>
      <c r="I121" s="18"/>
      <c r="J121" s="15"/>
    </row>
    <row r="122" spans="1:10" ht="17.399999999999999" x14ac:dyDescent="0.3">
      <c r="A122" s="15"/>
      <c r="B122" s="16"/>
      <c r="C122" s="18"/>
      <c r="D122" s="15"/>
      <c r="E122" s="16"/>
      <c r="F122" s="18"/>
      <c r="G122" s="15"/>
      <c r="H122" s="16"/>
      <c r="I122" s="18"/>
      <c r="J122" s="15"/>
    </row>
    <row r="123" spans="1:10" ht="17.399999999999999" x14ac:dyDescent="0.3">
      <c r="A123" s="15"/>
      <c r="B123" s="16"/>
      <c r="C123" s="18"/>
      <c r="D123" s="15"/>
      <c r="E123" s="16"/>
      <c r="F123" s="18"/>
      <c r="G123" s="15"/>
      <c r="H123" s="16"/>
      <c r="I123" s="18"/>
      <c r="J123" s="15"/>
    </row>
    <row r="124" spans="1:10" ht="17.399999999999999" x14ac:dyDescent="0.3">
      <c r="A124" s="15"/>
      <c r="B124" s="16"/>
      <c r="C124" s="18"/>
      <c r="D124" s="15"/>
      <c r="E124" s="16"/>
      <c r="F124" s="18"/>
      <c r="G124" s="15"/>
      <c r="H124" s="16"/>
      <c r="I124" s="18"/>
      <c r="J124" s="15"/>
    </row>
    <row r="125" spans="1:10" ht="17.399999999999999" x14ac:dyDescent="0.3">
      <c r="A125" s="15"/>
      <c r="B125" s="16"/>
      <c r="C125" s="18"/>
      <c r="D125" s="15"/>
      <c r="E125" s="16"/>
      <c r="F125" s="18"/>
      <c r="G125" s="15"/>
      <c r="H125" s="16"/>
      <c r="I125" s="18"/>
      <c r="J125" s="15"/>
    </row>
    <row r="126" spans="1:10" ht="17.399999999999999" x14ac:dyDescent="0.3">
      <c r="A126" s="15"/>
      <c r="B126" s="16"/>
      <c r="C126" s="18"/>
      <c r="D126" s="15"/>
      <c r="E126" s="16"/>
      <c r="F126" s="18"/>
      <c r="G126" s="15"/>
      <c r="H126" s="16"/>
      <c r="I126" s="18"/>
      <c r="J126" s="15"/>
    </row>
    <row r="127" spans="1:10" ht="17.399999999999999" x14ac:dyDescent="0.3">
      <c r="A127" s="15"/>
      <c r="B127" s="16"/>
      <c r="C127" s="18"/>
      <c r="D127" s="15"/>
      <c r="E127" s="16"/>
      <c r="F127" s="18"/>
      <c r="G127" s="15"/>
      <c r="H127" s="16"/>
      <c r="I127" s="18"/>
      <c r="J127" s="15"/>
    </row>
    <row r="128" spans="1:10" ht="17.399999999999999" x14ac:dyDescent="0.3">
      <c r="A128" s="15"/>
      <c r="B128" s="16"/>
      <c r="C128" s="18"/>
      <c r="D128" s="15"/>
      <c r="E128" s="16"/>
      <c r="F128" s="18"/>
      <c r="G128" s="15"/>
      <c r="H128" s="16"/>
      <c r="I128" s="18"/>
      <c r="J128" s="15"/>
    </row>
    <row r="129" spans="1:10" ht="17.399999999999999" x14ac:dyDescent="0.3">
      <c r="A129" s="15"/>
      <c r="B129" s="16"/>
      <c r="C129" s="18"/>
      <c r="D129" s="15"/>
      <c r="E129" s="16"/>
      <c r="F129" s="18"/>
      <c r="G129" s="15"/>
      <c r="H129" s="16"/>
      <c r="I129" s="18"/>
      <c r="J129" s="15"/>
    </row>
    <row r="130" spans="1:10" ht="17.399999999999999" x14ac:dyDescent="0.3">
      <c r="A130" s="15"/>
      <c r="B130" s="16"/>
      <c r="C130" s="18"/>
      <c r="D130" s="15"/>
      <c r="E130" s="16"/>
      <c r="F130" s="18"/>
      <c r="G130" s="15"/>
      <c r="H130" s="16"/>
      <c r="I130" s="18"/>
      <c r="J130" s="15"/>
    </row>
    <row r="131" spans="1:10" ht="17.399999999999999" x14ac:dyDescent="0.3">
      <c r="A131" s="15"/>
      <c r="B131" s="16"/>
      <c r="C131" s="18"/>
      <c r="D131" s="15"/>
      <c r="E131" s="16"/>
      <c r="F131" s="18"/>
      <c r="G131" s="15"/>
      <c r="H131" s="16"/>
      <c r="I131" s="18"/>
      <c r="J131" s="15"/>
    </row>
    <row r="132" spans="1:10" ht="17.399999999999999" x14ac:dyDescent="0.3">
      <c r="A132" s="15"/>
      <c r="B132" s="16"/>
      <c r="C132" s="18"/>
      <c r="D132" s="15"/>
      <c r="E132" s="16"/>
      <c r="F132" s="18"/>
      <c r="G132" s="15"/>
      <c r="H132" s="16"/>
      <c r="I132" s="18"/>
      <c r="J132" s="15"/>
    </row>
    <row r="133" spans="1:10" ht="17.399999999999999" x14ac:dyDescent="0.3">
      <c r="A133" s="15"/>
      <c r="B133" s="16"/>
      <c r="C133" s="18"/>
      <c r="D133" s="15"/>
      <c r="E133" s="16"/>
      <c r="F133" s="18"/>
      <c r="G133" s="15"/>
      <c r="H133" s="16"/>
      <c r="I133" s="18"/>
      <c r="J133" s="15"/>
    </row>
    <row r="134" spans="1:10" ht="17.399999999999999" x14ac:dyDescent="0.3">
      <c r="A134" s="15"/>
      <c r="B134" s="16"/>
      <c r="C134" s="18"/>
      <c r="D134" s="15"/>
      <c r="E134" s="16"/>
      <c r="F134" s="18"/>
      <c r="G134" s="15"/>
      <c r="H134" s="16"/>
      <c r="I134" s="18"/>
      <c r="J134" s="15"/>
    </row>
  </sheetData>
  <mergeCells count="1">
    <mergeCell ref="A1:H1"/>
  </mergeCells>
  <pageMargins left="0.5" right="0.33" top="0.6" bottom="0.5" header="0.5" footer="0.5"/>
  <pageSetup scale="70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="85" zoomScaleNormal="85" workbookViewId="0">
      <selection activeCell="A6" sqref="A6:IV8"/>
    </sheetView>
  </sheetViews>
  <sheetFormatPr defaultColWidth="9.109375" defaultRowHeight="17.399999999999999" x14ac:dyDescent="0.3"/>
  <cols>
    <col min="1" max="1" width="19.5546875" style="26" customWidth="1"/>
    <col min="2" max="2" width="9.109375" style="15"/>
    <col min="3" max="3" width="17.33203125" style="16" bestFit="1" customWidth="1"/>
    <col min="4" max="4" width="25.44140625" style="18" bestFit="1" customWidth="1"/>
    <col min="5" max="5" width="18.88671875" style="33" bestFit="1" customWidth="1"/>
    <col min="6" max="6" width="18.88671875" style="17" bestFit="1" customWidth="1"/>
    <col min="7" max="7" width="9.109375" style="15"/>
    <col min="8" max="16384" width="9.109375" style="18"/>
  </cols>
  <sheetData>
    <row r="1" spans="1:8" s="3" customFormat="1" ht="27.75" customHeight="1" thickBot="1" x14ac:dyDescent="0.45">
      <c r="A1" s="74" t="s">
        <v>139</v>
      </c>
      <c r="B1" s="75"/>
      <c r="C1" s="75"/>
      <c r="D1" s="75"/>
      <c r="E1" s="75"/>
      <c r="F1" s="75"/>
      <c r="G1" s="75"/>
      <c r="H1" s="75"/>
    </row>
    <row r="2" spans="1:8" s="3" customFormat="1" ht="13.2" x14ac:dyDescent="0.25">
      <c r="A2" s="21"/>
      <c r="B2" s="2"/>
      <c r="C2" s="5"/>
      <c r="E2" s="30"/>
      <c r="F2" s="6"/>
    </row>
    <row r="3" spans="1:8" s="3" customFormat="1" ht="13.2" x14ac:dyDescent="0.25">
      <c r="A3" s="21"/>
      <c r="B3" s="2"/>
      <c r="C3" s="5"/>
      <c r="E3" s="30"/>
      <c r="F3" s="6"/>
    </row>
    <row r="4" spans="1:8" s="2" customFormat="1" ht="13.2" x14ac:dyDescent="0.25">
      <c r="A4" s="22" t="s">
        <v>0</v>
      </c>
      <c r="B4" s="4" t="s">
        <v>5</v>
      </c>
      <c r="C4" s="7" t="s">
        <v>1</v>
      </c>
      <c r="D4" s="4" t="s">
        <v>4</v>
      </c>
      <c r="E4" s="31" t="s">
        <v>2</v>
      </c>
      <c r="F4" s="8" t="s">
        <v>10</v>
      </c>
      <c r="G4" s="8"/>
      <c r="H4" s="4" t="s">
        <v>3</v>
      </c>
    </row>
    <row r="6" spans="1:8" x14ac:dyDescent="0.3">
      <c r="A6" s="25" t="s">
        <v>6</v>
      </c>
    </row>
    <row r="7" spans="1:8" x14ac:dyDescent="0.3">
      <c r="B7" s="15" t="s">
        <v>8</v>
      </c>
      <c r="C7" s="16" t="s">
        <v>90</v>
      </c>
      <c r="D7" s="18" t="s">
        <v>98</v>
      </c>
      <c r="E7" s="33">
        <v>179656</v>
      </c>
      <c r="H7" s="18" t="s">
        <v>91</v>
      </c>
    </row>
    <row r="19" spans="1:8" x14ac:dyDescent="0.3">
      <c r="A19" s="25" t="s">
        <v>11</v>
      </c>
      <c r="C19" s="20" t="s">
        <v>15</v>
      </c>
      <c r="H19" s="18" t="s">
        <v>140</v>
      </c>
    </row>
    <row r="21" spans="1:8" x14ac:dyDescent="0.3">
      <c r="F21" s="18"/>
    </row>
    <row r="29" spans="1:8" x14ac:dyDescent="0.3">
      <c r="A29" s="25" t="s">
        <v>69</v>
      </c>
      <c r="B29" s="1"/>
      <c r="C29" s="9"/>
      <c r="D29"/>
      <c r="F29" s="10"/>
      <c r="G29" s="1"/>
      <c r="H29"/>
    </row>
    <row r="30" spans="1:8" x14ac:dyDescent="0.3">
      <c r="A30" s="15"/>
      <c r="B30" s="16"/>
      <c r="C30" s="18" t="s">
        <v>89</v>
      </c>
      <c r="D30" s="15"/>
      <c r="E30" s="34"/>
      <c r="F30" s="33">
        <v>7758</v>
      </c>
      <c r="H30" s="18" t="s">
        <v>91</v>
      </c>
    </row>
    <row r="31" spans="1:8" x14ac:dyDescent="0.3">
      <c r="A31" s="15"/>
      <c r="B31" s="16"/>
      <c r="C31" s="18" t="s">
        <v>89</v>
      </c>
      <c r="D31" s="15"/>
      <c r="E31" s="34"/>
      <c r="F31" s="33">
        <v>171898</v>
      </c>
      <c r="H31" s="18" t="s">
        <v>91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December 2015 Budget Hearing</vt:lpstr>
      <vt:lpstr>Sept 2015 Budget Hearing </vt:lpstr>
      <vt:lpstr>May 2015 Budget Hearing</vt:lpstr>
      <vt:lpstr>Items for future hearings</vt:lpstr>
      <vt:lpstr>'December 2015 Budget Hearing'!Print_Area</vt:lpstr>
      <vt:lpstr>'May 2015 Budget Hearing'!Print_Titles</vt:lpstr>
      <vt:lpstr>'Sept 2015 Budget Hearing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Curtis Koch</dc:creator>
  <cp:lastModifiedBy>jhanson</cp:lastModifiedBy>
  <cp:lastPrinted>2015-12-09T00:15:10Z</cp:lastPrinted>
  <dcterms:created xsi:type="dcterms:W3CDTF">2012-09-18T23:42:16Z</dcterms:created>
  <dcterms:modified xsi:type="dcterms:W3CDTF">2015-12-09T00:41:39Z</dcterms:modified>
</cp:coreProperties>
</file>